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ganisasjon\A300\S312\Register\Arblonn\02_Planlegge\Månedstall\Publisering\2020M04\"/>
    </mc:Choice>
  </mc:AlternateContent>
  <xr:revisionPtr revIDLastSave="0" documentId="13_ncr:1_{1150454A-C5BB-434D-B0FA-22F6BDCB3433}" xr6:coauthVersionLast="36" xr6:coauthVersionMax="36" xr10:uidLastSave="{00000000-0000-0000-0000-000000000000}"/>
  <bookViews>
    <workbookView xWindow="2340" yWindow="0" windowWidth="27630" windowHeight="12510" xr2:uid="{00000000-000D-0000-FFFF-FFFF00000000}"/>
  </bookViews>
  <sheets>
    <sheet name="Hovedtall" sheetId="1" r:id="rId1"/>
    <sheet name="Sektor" sheetId="2" r:id="rId2"/>
    <sheet name="Næring" sheetId="3" r:id="rId3"/>
    <sheet name="Alder og kjøn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J8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7" i="3"/>
  <c r="J6" i="3"/>
  <c r="J5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J7" i="2"/>
  <c r="J8" i="2"/>
  <c r="J6" i="2"/>
  <c r="J5" i="2"/>
  <c r="G8" i="2"/>
  <c r="G7" i="2"/>
  <c r="G6" i="2"/>
  <c r="G5" i="2"/>
  <c r="D8" i="2"/>
  <c r="D7" i="2"/>
  <c r="D6" i="2"/>
  <c r="D5" i="2"/>
</calcChain>
</file>

<file path=xl/sharedStrings.xml><?xml version="1.0" encoding="utf-8"?>
<sst xmlns="http://schemas.openxmlformats.org/spreadsheetml/2006/main" count="128" uniqueCount="72">
  <si>
    <t/>
  </si>
  <si>
    <t>Antall lønnstakere</t>
  </si>
  <si>
    <t>Antall jobber (arbeidsforhold)</t>
  </si>
  <si>
    <t>Gjennomsnittlig kontantlønn</t>
  </si>
  <si>
    <t>Nedre kvartil, kontantlønn</t>
  </si>
  <si>
    <t>Median kontantlønn</t>
  </si>
  <si>
    <t>Øvre kvartil, kontantlønn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</si>
  <si>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</si>
  <si>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</si>
  <si>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</si>
  <si>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</si>
  <si>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</si>
  <si>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</si>
  <si>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</si>
  <si>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</si>
  <si>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</si>
  <si>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</si>
  <si>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</si>
  <si>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</si>
  <si>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</si>
  <si>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</si>
  <si>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</si>
  <si>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</si>
  <si>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</si>
  <si>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</si>
  <si>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</si>
  <si>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</si>
  <si>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</si>
  <si>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</si>
  <si>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</si>
  <si>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</si>
  <si>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Januar 2020</t>
  </si>
  <si>
    <t>Februar 2020</t>
  </si>
  <si>
    <t>Mars 2020</t>
  </si>
  <si>
    <t>Kilde: Månedstall fra a-ordningen, Statistisk sentralbyrå</t>
  </si>
  <si>
    <t>Alle sektorer</t>
  </si>
  <si>
    <t>Kommuneforvaltningen</t>
  </si>
  <si>
    <t>Privat sektor, offentlig eide foretak og uoppgitt</t>
  </si>
  <si>
    <t>Statsforvaltningen</t>
  </si>
  <si>
    <t>00-99 Alle næringer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</si>
  <si>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</si>
  <si>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</si>
  <si>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</si>
  <si>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</si>
  <si>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</si>
  <si>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</si>
  <si>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</si>
  <si>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</si>
  <si>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</si>
  <si>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</si>
  <si>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</si>
  <si>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</si>
  <si>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</si>
  <si>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</si>
  <si>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</si>
  <si>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</si>
  <si>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XX Uoppgitt</t>
  </si>
  <si>
    <t>Alle aldre</t>
  </si>
  <si>
    <t>Begge kjønn</t>
  </si>
  <si>
    <t>Menn</t>
  </si>
  <si>
    <t>Kvinner</t>
  </si>
  <si>
    <t>Under 25 år</t>
  </si>
  <si>
    <t>25-39 år</t>
  </si>
  <si>
    <t>40-54 år</t>
  </si>
  <si>
    <t>55-66 år</t>
  </si>
  <si>
    <t>67 år eller eldre</t>
  </si>
  <si>
    <t>Prosentvis endring</t>
  </si>
  <si>
    <t>Tabell 2. Lønnstakere, jobber (arbeidsforhold) og kontanlønn etter sektor. Endelige tall</t>
  </si>
  <si>
    <t>Tabell 3. Lønnstakere, jobber (arbeidsforhold) og kontanlønn etter næring. Endelige tall</t>
  </si>
  <si>
    <t>Tabell 4. Lønnstakere, jobber (arbeidsforhold) og kontanlønn etter alder. Endelige tall</t>
  </si>
  <si>
    <t>Tabell 1. Lønnstakere, jobber (arbeidsforhold) og kontanlønn. Endelige tall*</t>
  </si>
  <si>
    <t>*Det er noen mindre avvik mellom tallene i denne tabellen og tallene i statistikken Antall arbeidsforhold og lønn (arblonn). Dette henger sammen med kvalitetsforbedringer i registeret som p.t. ikke er implementert med tilbakevirkende kraft i arblonn.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</si>
</sst>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indexed="8"/>
      <name val="Arial"/>
    </font>
    <font>
      <sz val="10"/>
      <color indexed="8"/>
      <name val="Arial"/>
    </font>
    <font>
      <b/>
      <i/>
      <sz val="10"/>
      <color indexed="8"/>
      <name val="Arial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center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43" fontId="19" fillId="34" borderId="10" xfId="42" applyFont="1" applyFill="1" applyBorder="1" applyAlignment="1" applyProtection="1">
      <alignment horizontal="right" wrapText="1"/>
    </xf>
    <xf numFmtId="164" fontId="19" fillId="34" borderId="10" xfId="42" applyNumberFormat="1" applyFont="1" applyFill="1" applyBorder="1" applyAlignment="1" applyProtection="1">
      <alignment horizontal="right" wrapText="1"/>
    </xf>
    <xf numFmtId="0" fontId="21" fillId="34" borderId="15" xfId="0" applyNumberFormat="1" applyFont="1" applyFill="1" applyBorder="1" applyAlignment="1" applyProtection="1">
      <alignment horizontal="center" wrapText="1"/>
    </xf>
    <xf numFmtId="43" fontId="22" fillId="0" borderId="20" xfId="42" applyFont="1" applyBorder="1"/>
    <xf numFmtId="0" fontId="20" fillId="33" borderId="0" xfId="0" applyNumberFormat="1" applyFont="1" applyFill="1" applyBorder="1" applyAlignment="1" applyProtection="1">
      <alignment wrapText="1"/>
    </xf>
    <xf numFmtId="0" fontId="23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18" fillId="34" borderId="13" xfId="0" applyNumberFormat="1" applyFont="1" applyFill="1" applyBorder="1" applyAlignment="1" applyProtection="1">
      <alignment horizontal="center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0" fontId="18" fillId="34" borderId="16" xfId="0" applyNumberFormat="1" applyFont="1" applyFill="1" applyBorder="1" applyAlignment="1" applyProtection="1">
      <alignment horizontal="center" wrapText="1"/>
    </xf>
    <xf numFmtId="0" fontId="18" fillId="34" borderId="12" xfId="0" applyNumberFormat="1" applyFont="1" applyFill="1" applyBorder="1" applyAlignment="1" applyProtection="1">
      <alignment horizontal="center" wrapText="1"/>
    </xf>
    <xf numFmtId="0" fontId="18" fillId="34" borderId="17" xfId="0" applyNumberFormat="1" applyFont="1" applyFill="1" applyBorder="1" applyAlignment="1" applyProtection="1">
      <alignment horizontal="center" wrapText="1"/>
    </xf>
    <xf numFmtId="0" fontId="18" fillId="34" borderId="20" xfId="0" applyNumberFormat="1" applyFont="1" applyFill="1" applyBorder="1" applyAlignment="1" applyProtection="1">
      <alignment horizontal="center" wrapText="1"/>
    </xf>
    <xf numFmtId="0" fontId="18" fillId="34" borderId="13" xfId="0" applyNumberFormat="1" applyFont="1" applyFill="1" applyBorder="1" applyAlignment="1" applyProtection="1">
      <alignment horizontal="left" vertical="top" wrapText="1"/>
    </xf>
    <xf numFmtId="0" fontId="18" fillId="34" borderId="15" xfId="0" applyNumberFormat="1" applyFont="1" applyFill="1" applyBorder="1" applyAlignment="1" applyProtection="1">
      <alignment horizontal="left" vertical="top" wrapText="1"/>
    </xf>
    <xf numFmtId="0" fontId="18" fillId="34" borderId="14" xfId="0" applyNumberFormat="1" applyFont="1" applyFill="1" applyBorder="1" applyAlignment="1" applyProtection="1">
      <alignment horizontal="left" vertical="top" wrapText="1"/>
    </xf>
    <xf numFmtId="0" fontId="18" fillId="34" borderId="21" xfId="0" applyNumberFormat="1" applyFont="1" applyFill="1" applyBorder="1" applyAlignment="1" applyProtection="1">
      <alignment horizontal="center" wrapText="1"/>
    </xf>
    <xf numFmtId="0" fontId="18" fillId="34" borderId="18" xfId="0" applyNumberFormat="1" applyFont="1" applyFill="1" applyBorder="1" applyAlignment="1" applyProtection="1">
      <alignment horizontal="center" wrapText="1"/>
    </xf>
    <xf numFmtId="0" fontId="18" fillId="34" borderId="19" xfId="0" applyNumberFormat="1" applyFont="1" applyFill="1" applyBorder="1" applyAlignment="1" applyProtection="1">
      <alignment horizontal="center" wrapText="1"/>
    </xf>
    <xf numFmtId="0" fontId="24" fillId="33" borderId="0" xfId="0" applyNumberFormat="1" applyFont="1" applyFill="1" applyBorder="1" applyAlignment="1" applyProtection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A37" sqref="A37"/>
    </sheetView>
  </sheetViews>
  <sheetFormatPr baseColWidth="10" defaultRowHeight="15" x14ac:dyDescent="0.25"/>
  <cols>
    <col min="1" max="1" width="28.5703125" style="1" bestFit="1" customWidth="1"/>
    <col min="2" max="7" width="14.28515625" style="1" bestFit="1" customWidth="1"/>
    <col min="8" max="16384" width="11.42578125" style="1"/>
  </cols>
  <sheetData>
    <row r="1" spans="1:7" ht="27.95" customHeight="1" x14ac:dyDescent="0.25">
      <c r="A1" s="11" t="s">
        <v>70</v>
      </c>
      <c r="B1" s="12"/>
      <c r="C1" s="12"/>
      <c r="D1" s="12"/>
      <c r="E1" s="12"/>
      <c r="F1" s="12"/>
      <c r="G1" s="12"/>
    </row>
    <row r="2" spans="1:7" ht="14.1" customHeight="1" x14ac:dyDescent="0.25">
      <c r="A2" s="2"/>
    </row>
    <row r="3" spans="1:7" ht="26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s="4" t="s">
        <v>7</v>
      </c>
      <c r="B4" s="7">
        <v>2541150</v>
      </c>
      <c r="C4" s="7">
        <v>2783558</v>
      </c>
      <c r="D4" s="7">
        <v>35143.949999999997</v>
      </c>
      <c r="E4" s="7">
        <v>15584.61</v>
      </c>
      <c r="F4" s="7">
        <v>34534.160000000003</v>
      </c>
      <c r="G4" s="7">
        <v>47020.42</v>
      </c>
    </row>
    <row r="5" spans="1:7" x14ac:dyDescent="0.25">
      <c r="A5" s="4" t="s">
        <v>8</v>
      </c>
      <c r="B5" s="7">
        <v>2552403</v>
      </c>
      <c r="C5" s="7">
        <v>2797985</v>
      </c>
      <c r="D5" s="7">
        <v>36992.17</v>
      </c>
      <c r="E5" s="7">
        <v>17325</v>
      </c>
      <c r="F5" s="7">
        <v>35601.25</v>
      </c>
      <c r="G5" s="7">
        <v>48023.28</v>
      </c>
    </row>
    <row r="6" spans="1:7" x14ac:dyDescent="0.25">
      <c r="A6" s="4" t="s">
        <v>9</v>
      </c>
      <c r="B6" s="7">
        <v>2560204</v>
      </c>
      <c r="C6" s="7">
        <v>2808803</v>
      </c>
      <c r="D6" s="7">
        <v>37663.339999999997</v>
      </c>
      <c r="E6" s="7">
        <v>17007.55</v>
      </c>
      <c r="F6" s="7">
        <v>35084.29</v>
      </c>
      <c r="G6" s="7">
        <v>47895.49</v>
      </c>
    </row>
    <row r="7" spans="1:7" x14ac:dyDescent="0.25">
      <c r="A7" s="4" t="s">
        <v>10</v>
      </c>
      <c r="B7" s="7">
        <v>2568913</v>
      </c>
      <c r="C7" s="7">
        <v>2824010</v>
      </c>
      <c r="D7" s="7">
        <v>37485.18</v>
      </c>
      <c r="E7" s="7">
        <v>17160</v>
      </c>
      <c r="F7" s="7">
        <v>35424</v>
      </c>
      <c r="G7" s="7">
        <v>48062.5</v>
      </c>
    </row>
    <row r="8" spans="1:7" x14ac:dyDescent="0.25">
      <c r="A8" s="4" t="s">
        <v>11</v>
      </c>
      <c r="B8" s="7">
        <v>2588436</v>
      </c>
      <c r="C8" s="7">
        <v>2847204</v>
      </c>
      <c r="D8" s="7">
        <v>38126.81</v>
      </c>
      <c r="E8" s="7">
        <v>17793.939999999999</v>
      </c>
      <c r="F8" s="7">
        <v>36213.550000000003</v>
      </c>
      <c r="G8" s="7">
        <v>49374.9</v>
      </c>
    </row>
    <row r="9" spans="1:7" x14ac:dyDescent="0.25">
      <c r="A9" s="4" t="s">
        <v>12</v>
      </c>
      <c r="B9" s="7">
        <v>2631999</v>
      </c>
      <c r="C9" s="7">
        <v>2919749</v>
      </c>
      <c r="D9" s="7">
        <v>44477.599999999999</v>
      </c>
      <c r="E9" s="7">
        <v>18600</v>
      </c>
      <c r="F9" s="7">
        <v>41075.839999999997</v>
      </c>
      <c r="G9" s="7">
        <v>59352.91</v>
      </c>
    </row>
    <row r="10" spans="1:7" x14ac:dyDescent="0.25">
      <c r="A10" s="4" t="s">
        <v>13</v>
      </c>
      <c r="B10" s="7">
        <v>2653780</v>
      </c>
      <c r="C10" s="7">
        <v>2927592</v>
      </c>
      <c r="D10" s="7">
        <v>35873.86</v>
      </c>
      <c r="E10" s="7">
        <v>15155.03</v>
      </c>
      <c r="F10" s="7">
        <v>34733.24</v>
      </c>
      <c r="G10" s="7">
        <v>48390</v>
      </c>
    </row>
    <row r="11" spans="1:7" x14ac:dyDescent="0.25">
      <c r="A11" s="4" t="s">
        <v>14</v>
      </c>
      <c r="B11" s="7">
        <v>2651395</v>
      </c>
      <c r="C11" s="7">
        <v>2904632</v>
      </c>
      <c r="D11" s="7">
        <v>35111.1</v>
      </c>
      <c r="E11" s="7">
        <v>16508.330000000002</v>
      </c>
      <c r="F11" s="7">
        <v>34398</v>
      </c>
      <c r="G11" s="7">
        <v>47069.43</v>
      </c>
    </row>
    <row r="12" spans="1:7" x14ac:dyDescent="0.25">
      <c r="A12" s="4" t="s">
        <v>15</v>
      </c>
      <c r="B12" s="7">
        <v>2635097</v>
      </c>
      <c r="C12" s="7">
        <v>2896165</v>
      </c>
      <c r="D12" s="7">
        <v>36465.440000000002</v>
      </c>
      <c r="E12" s="7">
        <v>17500</v>
      </c>
      <c r="F12" s="7">
        <v>35900</v>
      </c>
      <c r="G12" s="7">
        <v>48466.6</v>
      </c>
    </row>
    <row r="13" spans="1:7" x14ac:dyDescent="0.25">
      <c r="A13" s="4" t="s">
        <v>16</v>
      </c>
      <c r="B13" s="7">
        <v>2625696</v>
      </c>
      <c r="C13" s="7">
        <v>2891634</v>
      </c>
      <c r="D13" s="7">
        <v>36830.18</v>
      </c>
      <c r="E13" s="7">
        <v>17508.330000000002</v>
      </c>
      <c r="F13" s="7">
        <v>36156.11</v>
      </c>
      <c r="G13" s="7">
        <v>48950.559999999998</v>
      </c>
    </row>
    <row r="14" spans="1:7" x14ac:dyDescent="0.25">
      <c r="A14" s="4" t="s">
        <v>17</v>
      </c>
      <c r="B14" s="7">
        <v>2633014</v>
      </c>
      <c r="C14" s="7">
        <v>2903643</v>
      </c>
      <c r="D14" s="7">
        <v>37491.01</v>
      </c>
      <c r="E14" s="7">
        <v>17860</v>
      </c>
      <c r="F14" s="7">
        <v>36706</v>
      </c>
      <c r="G14" s="7">
        <v>49825</v>
      </c>
    </row>
    <row r="15" spans="1:7" x14ac:dyDescent="0.25">
      <c r="A15" s="4" t="s">
        <v>18</v>
      </c>
      <c r="B15" s="7">
        <v>2655280</v>
      </c>
      <c r="C15" s="7">
        <v>2953154</v>
      </c>
      <c r="D15" s="7">
        <v>39484.160000000003</v>
      </c>
      <c r="E15" s="7">
        <v>17609</v>
      </c>
      <c r="F15" s="7">
        <v>36950</v>
      </c>
      <c r="G15" s="7">
        <v>51030</v>
      </c>
    </row>
    <row r="16" spans="1:7" x14ac:dyDescent="0.25">
      <c r="A16" s="4" t="s">
        <v>19</v>
      </c>
      <c r="B16" s="7">
        <v>2588938</v>
      </c>
      <c r="C16" s="7">
        <v>2838852</v>
      </c>
      <c r="D16" s="7">
        <v>36313.660000000003</v>
      </c>
      <c r="E16" s="7">
        <v>16246.15</v>
      </c>
      <c r="F16" s="7">
        <v>35618.65</v>
      </c>
      <c r="G16" s="7">
        <v>48775.65</v>
      </c>
    </row>
    <row r="17" spans="1:7" x14ac:dyDescent="0.25">
      <c r="A17" s="4" t="s">
        <v>20</v>
      </c>
      <c r="B17" s="7">
        <v>2602699</v>
      </c>
      <c r="C17" s="7">
        <v>2855588</v>
      </c>
      <c r="D17" s="7">
        <v>38503.69</v>
      </c>
      <c r="E17" s="7">
        <v>18111.349999999999</v>
      </c>
      <c r="F17" s="7">
        <v>36975</v>
      </c>
      <c r="G17" s="7">
        <v>50000</v>
      </c>
    </row>
    <row r="18" spans="1:7" x14ac:dyDescent="0.25">
      <c r="A18" s="4" t="s">
        <v>21</v>
      </c>
      <c r="B18" s="7">
        <v>2611584</v>
      </c>
      <c r="C18" s="7">
        <v>2868464</v>
      </c>
      <c r="D18" s="7">
        <v>39218.15</v>
      </c>
      <c r="E18" s="7">
        <v>17732.419999999998</v>
      </c>
      <c r="F18" s="7">
        <v>36338.47</v>
      </c>
      <c r="G18" s="7">
        <v>49577.97</v>
      </c>
    </row>
    <row r="19" spans="1:7" x14ac:dyDescent="0.25">
      <c r="A19" s="4" t="s">
        <v>22</v>
      </c>
      <c r="B19" s="7">
        <v>2622656</v>
      </c>
      <c r="C19" s="7">
        <v>2886702</v>
      </c>
      <c r="D19" s="7">
        <v>38553.360000000001</v>
      </c>
      <c r="E19" s="7">
        <v>17918.099999999999</v>
      </c>
      <c r="F19" s="7">
        <v>36660.01</v>
      </c>
      <c r="G19" s="7">
        <v>49750</v>
      </c>
    </row>
    <row r="20" spans="1:7" x14ac:dyDescent="0.25">
      <c r="A20" s="4" t="s">
        <v>23</v>
      </c>
      <c r="B20" s="7">
        <v>2638834</v>
      </c>
      <c r="C20" s="7">
        <v>2904884</v>
      </c>
      <c r="D20" s="7">
        <v>39414.160000000003</v>
      </c>
      <c r="E20" s="7">
        <v>18409</v>
      </c>
      <c r="F20" s="7">
        <v>37586.879999999997</v>
      </c>
      <c r="G20" s="7">
        <v>50999.82</v>
      </c>
    </row>
    <row r="21" spans="1:7" x14ac:dyDescent="0.25">
      <c r="A21" s="4" t="s">
        <v>24</v>
      </c>
      <c r="B21" s="7">
        <v>2678193</v>
      </c>
      <c r="C21" s="7">
        <v>2972308</v>
      </c>
      <c r="D21" s="7">
        <v>45779.78</v>
      </c>
      <c r="E21" s="7">
        <v>19067.32</v>
      </c>
      <c r="F21" s="7">
        <v>42314.7</v>
      </c>
      <c r="G21" s="7">
        <v>61091.74</v>
      </c>
    </row>
    <row r="22" spans="1:7" x14ac:dyDescent="0.25">
      <c r="A22" s="4" t="s">
        <v>25</v>
      </c>
      <c r="B22" s="7">
        <v>2700465</v>
      </c>
      <c r="C22" s="7">
        <v>2983092</v>
      </c>
      <c r="D22" s="7">
        <v>37761.019999999997</v>
      </c>
      <c r="E22" s="7">
        <v>16168</v>
      </c>
      <c r="F22" s="7">
        <v>36373.06</v>
      </c>
      <c r="G22" s="7">
        <v>50610.66</v>
      </c>
    </row>
    <row r="23" spans="1:7" x14ac:dyDescent="0.25">
      <c r="A23" s="4" t="s">
        <v>26</v>
      </c>
      <c r="B23" s="7">
        <v>2697451</v>
      </c>
      <c r="C23" s="7">
        <v>2961305</v>
      </c>
      <c r="D23" s="7">
        <v>36616.07</v>
      </c>
      <c r="E23" s="7">
        <v>17129.169999999998</v>
      </c>
      <c r="F23" s="7">
        <v>35764.03</v>
      </c>
      <c r="G23" s="7">
        <v>49166.67</v>
      </c>
    </row>
    <row r="24" spans="1:7" x14ac:dyDescent="0.25">
      <c r="A24" s="4" t="s">
        <v>27</v>
      </c>
      <c r="B24" s="7">
        <v>2677007</v>
      </c>
      <c r="C24" s="7">
        <v>2950194</v>
      </c>
      <c r="D24" s="7">
        <v>37948.839999999997</v>
      </c>
      <c r="E24" s="7">
        <v>18124.21</v>
      </c>
      <c r="F24" s="7">
        <v>37500</v>
      </c>
      <c r="G24" s="7">
        <v>50384.07</v>
      </c>
    </row>
    <row r="25" spans="1:7" x14ac:dyDescent="0.25">
      <c r="A25" s="4" t="s">
        <v>28</v>
      </c>
      <c r="B25" s="7">
        <v>2670009</v>
      </c>
      <c r="C25" s="7">
        <v>2946803</v>
      </c>
      <c r="D25" s="7">
        <v>38343.06</v>
      </c>
      <c r="E25" s="7">
        <v>18156.75</v>
      </c>
      <c r="F25" s="7">
        <v>37693</v>
      </c>
      <c r="G25" s="7">
        <v>50791.69</v>
      </c>
    </row>
    <row r="26" spans="1:7" x14ac:dyDescent="0.25">
      <c r="A26" s="4" t="s">
        <v>29</v>
      </c>
      <c r="B26" s="7">
        <v>2669574</v>
      </c>
      <c r="C26" s="7">
        <v>2947136</v>
      </c>
      <c r="D26" s="7">
        <v>38794.17</v>
      </c>
      <c r="E26" s="7">
        <v>18526.28</v>
      </c>
      <c r="F26" s="7">
        <v>38082.79</v>
      </c>
      <c r="G26" s="7">
        <v>51266.559999999998</v>
      </c>
    </row>
    <row r="27" spans="1:7" x14ac:dyDescent="0.25">
      <c r="A27" s="4" t="s">
        <v>30</v>
      </c>
      <c r="B27" s="7">
        <v>2683559</v>
      </c>
      <c r="C27" s="7">
        <v>2996521</v>
      </c>
      <c r="D27" s="7">
        <v>40515.699999999997</v>
      </c>
      <c r="E27" s="7">
        <v>18163.900000000001</v>
      </c>
      <c r="F27" s="7">
        <v>38340</v>
      </c>
      <c r="G27" s="7">
        <v>52500</v>
      </c>
    </row>
    <row r="28" spans="1:7" x14ac:dyDescent="0.25">
      <c r="A28" s="4" t="s">
        <v>31</v>
      </c>
      <c r="B28" s="7">
        <v>2618399</v>
      </c>
      <c r="C28" s="7">
        <v>2874139</v>
      </c>
      <c r="D28" s="7">
        <v>37809.18</v>
      </c>
      <c r="E28" s="7">
        <v>16988</v>
      </c>
      <c r="F28" s="7">
        <v>37054.25</v>
      </c>
      <c r="G28" s="7">
        <v>50380</v>
      </c>
    </row>
    <row r="29" spans="1:7" x14ac:dyDescent="0.25">
      <c r="A29" s="4" t="s">
        <v>32</v>
      </c>
      <c r="B29" s="7">
        <v>2630117</v>
      </c>
      <c r="C29" s="7">
        <v>2891504</v>
      </c>
      <c r="D29" s="7">
        <v>39814.839999999997</v>
      </c>
      <c r="E29" s="7">
        <v>18782</v>
      </c>
      <c r="F29" s="7">
        <v>38333</v>
      </c>
      <c r="G29" s="7">
        <v>51458.2</v>
      </c>
    </row>
    <row r="30" spans="1:7" x14ac:dyDescent="0.25">
      <c r="A30" s="4" t="s">
        <v>33</v>
      </c>
      <c r="B30" s="7">
        <v>2628505</v>
      </c>
      <c r="C30" s="7">
        <v>2890837</v>
      </c>
      <c r="D30" s="7">
        <v>40356.65</v>
      </c>
      <c r="E30" s="7">
        <v>18052.72</v>
      </c>
      <c r="F30" s="7">
        <v>37507.08</v>
      </c>
      <c r="G30" s="7">
        <v>50971.14</v>
      </c>
    </row>
    <row r="31" spans="1:7" ht="14.1" customHeight="1" x14ac:dyDescent="0.25">
      <c r="A31" s="2"/>
    </row>
    <row r="32" spans="1:7" ht="14.1" customHeight="1" x14ac:dyDescent="0.25">
      <c r="A32" s="27" t="s">
        <v>71</v>
      </c>
    </row>
    <row r="33" spans="1:7" ht="14.1" customHeight="1" x14ac:dyDescent="0.25">
      <c r="A33" s="2"/>
    </row>
    <row r="34" spans="1:7" ht="14.1" customHeight="1" x14ac:dyDescent="0.25">
      <c r="A34" s="13" t="s">
        <v>34</v>
      </c>
      <c r="B34" s="13"/>
      <c r="C34" s="13"/>
      <c r="D34" s="13"/>
      <c r="E34" s="13"/>
      <c r="F34" s="13"/>
      <c r="G34" s="13"/>
    </row>
  </sheetData>
  <mergeCells count="2">
    <mergeCell ref="A1:G1"/>
    <mergeCell ref="A34:G34"/>
  </mergeCells>
  <printOptions horizontalCentered="1" verticalCentered="1"/>
  <pageMargins left="0.08" right="0.08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C25" sqref="C25"/>
    </sheetView>
  </sheetViews>
  <sheetFormatPr baseColWidth="10" defaultRowHeight="15" x14ac:dyDescent="0.25"/>
  <cols>
    <col min="1" max="1" width="40.7109375" style="1" bestFit="1" customWidth="1"/>
    <col min="2" max="2" width="14.28515625" style="1" bestFit="1" customWidth="1"/>
    <col min="3" max="3" width="14.28515625" style="1" customWidth="1"/>
    <col min="4" max="5" width="14.28515625" style="1" bestFit="1" customWidth="1"/>
    <col min="6" max="6" width="14.28515625" style="1" customWidth="1"/>
    <col min="7" max="8" width="14.28515625" style="1" bestFit="1" customWidth="1"/>
    <col min="9" max="9" width="14.28515625" style="1" customWidth="1"/>
    <col min="10" max="14" width="14.28515625" style="1" bestFit="1" customWidth="1"/>
    <col min="15" max="16384" width="11.42578125" style="1"/>
  </cols>
  <sheetData>
    <row r="1" spans="1:14" ht="14.1" customHeight="1" x14ac:dyDescent="0.25">
      <c r="A1" s="11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0"/>
      <c r="L1" s="10"/>
      <c r="M1" s="10"/>
      <c r="N1" s="10"/>
    </row>
    <row r="2" spans="1:14" ht="14.1" customHeight="1" x14ac:dyDescent="0.25">
      <c r="A2" s="2"/>
    </row>
    <row r="3" spans="1:14" ht="15" customHeight="1" x14ac:dyDescent="0.25">
      <c r="A3" s="14" t="s">
        <v>0</v>
      </c>
      <c r="B3" s="16" t="s">
        <v>1</v>
      </c>
      <c r="C3" s="17"/>
      <c r="D3" s="18"/>
      <c r="E3" s="16" t="s">
        <v>2</v>
      </c>
      <c r="F3" s="17"/>
      <c r="G3" s="18"/>
      <c r="H3" s="16" t="s">
        <v>3</v>
      </c>
      <c r="I3" s="17"/>
      <c r="J3" s="18"/>
    </row>
    <row r="4" spans="1:14" ht="26.25" x14ac:dyDescent="0.25">
      <c r="A4" s="15"/>
      <c r="B4" s="3" t="s">
        <v>21</v>
      </c>
      <c r="C4" s="3" t="s">
        <v>33</v>
      </c>
      <c r="D4" s="3" t="s">
        <v>66</v>
      </c>
      <c r="E4" s="3" t="s">
        <v>21</v>
      </c>
      <c r="F4" s="3" t="s">
        <v>33</v>
      </c>
      <c r="G4" s="3" t="s">
        <v>66</v>
      </c>
      <c r="H4" s="3" t="s">
        <v>21</v>
      </c>
      <c r="I4" s="3" t="s">
        <v>33</v>
      </c>
      <c r="J4" s="3" t="s">
        <v>66</v>
      </c>
    </row>
    <row r="5" spans="1:14" x14ac:dyDescent="0.25">
      <c r="A5" s="4" t="s">
        <v>35</v>
      </c>
      <c r="B5" s="7">
        <v>2611584</v>
      </c>
      <c r="C5" s="7">
        <v>2628505</v>
      </c>
      <c r="D5" s="6">
        <f>(C5-B5)/B5*100</f>
        <v>0.64792095525167859</v>
      </c>
      <c r="E5" s="7">
        <v>2868464</v>
      </c>
      <c r="F5" s="7">
        <v>2890837</v>
      </c>
      <c r="G5" s="6">
        <f>(F5-E5)/E5*100</f>
        <v>0.77996446878887105</v>
      </c>
      <c r="H5" s="7">
        <v>39218.15</v>
      </c>
      <c r="I5" s="7">
        <v>40356.65</v>
      </c>
      <c r="J5" s="6">
        <f>(I5-H5)/H5*100</f>
        <v>2.9029926194886806</v>
      </c>
    </row>
    <row r="6" spans="1:14" x14ac:dyDescent="0.25">
      <c r="A6" s="4" t="s">
        <v>36</v>
      </c>
      <c r="B6" s="7">
        <v>550080</v>
      </c>
      <c r="C6" s="7">
        <v>552657</v>
      </c>
      <c r="D6" s="6">
        <f t="shared" ref="D6:D7" si="0">(C6-B6)/B6*100</f>
        <v>0.46847731239092499</v>
      </c>
      <c r="E6" s="7">
        <v>652599</v>
      </c>
      <c r="F6" s="7">
        <v>655134</v>
      </c>
      <c r="G6" s="6">
        <f t="shared" ref="G6:G7" si="1">(F6-E6)/E6*100</f>
        <v>0.38844681036900147</v>
      </c>
      <c r="H6" s="7">
        <v>29822.17</v>
      </c>
      <c r="I6" s="7">
        <v>31168.41</v>
      </c>
      <c r="J6" s="6">
        <f t="shared" ref="J6" si="2">(I6-H6)/H6*100</f>
        <v>4.5142254906333159</v>
      </c>
    </row>
    <row r="7" spans="1:14" x14ac:dyDescent="0.25">
      <c r="A7" s="4" t="s">
        <v>37</v>
      </c>
      <c r="B7" s="7">
        <v>1756607</v>
      </c>
      <c r="C7" s="7">
        <v>1766361</v>
      </c>
      <c r="D7" s="6">
        <f t="shared" si="0"/>
        <v>0.5552750273681023</v>
      </c>
      <c r="E7" s="7">
        <v>1890289</v>
      </c>
      <c r="F7" s="7">
        <v>1904426</v>
      </c>
      <c r="G7" s="6">
        <f t="shared" si="1"/>
        <v>0.74787506037436602</v>
      </c>
      <c r="H7" s="7">
        <v>41635.279999999999</v>
      </c>
      <c r="I7" s="7">
        <v>42617.7</v>
      </c>
      <c r="J7" s="6">
        <f>(I7-H7)/H7*100</f>
        <v>2.3595854285115849</v>
      </c>
    </row>
    <row r="8" spans="1:14" x14ac:dyDescent="0.25">
      <c r="A8" s="4" t="s">
        <v>38</v>
      </c>
      <c r="B8" s="7">
        <v>304897</v>
      </c>
      <c r="C8" s="7">
        <v>309487</v>
      </c>
      <c r="D8" s="6">
        <f>(C8-B8)/B8*100</f>
        <v>1.5054264226935654</v>
      </c>
      <c r="E8" s="7">
        <v>325576</v>
      </c>
      <c r="F8" s="7">
        <v>331277</v>
      </c>
      <c r="G8" s="6">
        <f>(F8-E8)/E8*100</f>
        <v>1.751050445978819</v>
      </c>
      <c r="H8" s="7">
        <v>44018.06</v>
      </c>
      <c r="I8" s="7">
        <v>45529.19</v>
      </c>
      <c r="J8" s="6">
        <f>(I8-H8)/H8*100</f>
        <v>3.4329772825063278</v>
      </c>
    </row>
    <row r="9" spans="1:14" ht="14.1" customHeight="1" x14ac:dyDescent="0.25">
      <c r="A9" s="2"/>
    </row>
    <row r="10" spans="1:14" ht="14.1" customHeight="1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4.1" customHeight="1" x14ac:dyDescent="0.25">
      <c r="A11" s="2"/>
    </row>
  </sheetData>
  <mergeCells count="6">
    <mergeCell ref="A1:J1"/>
    <mergeCell ref="A10:N10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A2" sqref="A2"/>
    </sheetView>
  </sheetViews>
  <sheetFormatPr baseColWidth="10" defaultRowHeight="15" x14ac:dyDescent="0.25"/>
  <cols>
    <col min="1" max="1" width="57.140625" style="1" bestFit="1" customWidth="1"/>
    <col min="2" max="10" width="14.28515625" style="1" bestFit="1" customWidth="1"/>
    <col min="11" max="16384" width="11.42578125" style="1"/>
  </cols>
  <sheetData>
    <row r="1" spans="1:10" ht="14.1" customHeight="1" x14ac:dyDescent="0.25">
      <c r="A1" s="11" t="s">
        <v>68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4.1" customHeight="1" x14ac:dyDescent="0.25">
      <c r="A2" s="2"/>
    </row>
    <row r="3" spans="1:10" ht="15" customHeight="1" x14ac:dyDescent="0.25">
      <c r="A3" s="19" t="s">
        <v>0</v>
      </c>
      <c r="B3" s="20" t="s">
        <v>1</v>
      </c>
      <c r="C3" s="20"/>
      <c r="D3" s="20"/>
      <c r="E3" s="20" t="s">
        <v>2</v>
      </c>
      <c r="F3" s="20"/>
      <c r="G3" s="20"/>
      <c r="H3" s="20" t="s">
        <v>3</v>
      </c>
      <c r="I3" s="20"/>
      <c r="J3" s="20"/>
    </row>
    <row r="4" spans="1:10" ht="26.25" x14ac:dyDescent="0.25">
      <c r="A4" s="15"/>
      <c r="B4" s="5" t="s">
        <v>21</v>
      </c>
      <c r="C4" s="5" t="s">
        <v>33</v>
      </c>
      <c r="D4" s="8" t="s">
        <v>66</v>
      </c>
      <c r="E4" s="3" t="s">
        <v>21</v>
      </c>
      <c r="F4" s="3" t="s">
        <v>33</v>
      </c>
      <c r="G4" s="8" t="s">
        <v>66</v>
      </c>
      <c r="H4" s="3" t="s">
        <v>21</v>
      </c>
      <c r="I4" s="3" t="s">
        <v>33</v>
      </c>
      <c r="J4" s="8" t="s">
        <v>66</v>
      </c>
    </row>
    <row r="5" spans="1:10" x14ac:dyDescent="0.25">
      <c r="A5" s="4" t="s">
        <v>39</v>
      </c>
      <c r="B5" s="7">
        <v>2611584</v>
      </c>
      <c r="C5" s="7">
        <v>2628505</v>
      </c>
      <c r="D5" s="9">
        <f>(C5-B5)/B5*100</f>
        <v>0.64792095525167859</v>
      </c>
      <c r="E5" s="7">
        <v>2868464</v>
      </c>
      <c r="F5" s="7">
        <v>2890837</v>
      </c>
      <c r="G5" s="9">
        <f>(F5-E5)/E5*100</f>
        <v>0.77996446878887105</v>
      </c>
      <c r="H5" s="7">
        <v>39218.15</v>
      </c>
      <c r="I5" s="7">
        <v>40356.65</v>
      </c>
      <c r="J5" s="9">
        <f>(I5-H5)/H5*100</f>
        <v>2.9029926194886806</v>
      </c>
    </row>
    <row r="6" spans="1:10" x14ac:dyDescent="0.25">
      <c r="A6" s="4" t="s">
        <v>40</v>
      </c>
      <c r="B6" s="7">
        <v>27252</v>
      </c>
      <c r="C6" s="7">
        <v>27981</v>
      </c>
      <c r="D6" s="9">
        <f t="shared" ref="D6:D22" si="0">(C6-B6)/B6*100</f>
        <v>2.6750330250990753</v>
      </c>
      <c r="E6" s="7">
        <v>31462</v>
      </c>
      <c r="F6" s="7">
        <v>32364</v>
      </c>
      <c r="G6" s="9">
        <f t="shared" ref="G6:G22" si="1">(F6-E6)/E6*100</f>
        <v>2.8669506070815585</v>
      </c>
      <c r="H6" s="7">
        <v>30392.14</v>
      </c>
      <c r="I6" s="7">
        <v>32419.67</v>
      </c>
      <c r="J6" s="9">
        <f t="shared" ref="J6:J22" si="2">(I6-H6)/H6*100</f>
        <v>6.6712314433929265</v>
      </c>
    </row>
    <row r="7" spans="1:10" x14ac:dyDescent="0.25">
      <c r="A7" s="4" t="s">
        <v>41</v>
      </c>
      <c r="B7" s="7">
        <v>57462</v>
      </c>
      <c r="C7" s="7">
        <v>62155</v>
      </c>
      <c r="D7" s="9">
        <f t="shared" si="0"/>
        <v>8.1671365424106366</v>
      </c>
      <c r="E7" s="7">
        <v>57838</v>
      </c>
      <c r="F7" s="7">
        <v>62577</v>
      </c>
      <c r="G7" s="9">
        <f t="shared" si="1"/>
        <v>8.1935751582004901</v>
      </c>
      <c r="H7" s="7">
        <v>100874.69</v>
      </c>
      <c r="I7" s="7">
        <v>95293.81</v>
      </c>
      <c r="J7" s="9">
        <f t="shared" si="2"/>
        <v>-5.5324878817471497</v>
      </c>
    </row>
    <row r="8" spans="1:10" x14ac:dyDescent="0.25">
      <c r="A8" s="4" t="s">
        <v>42</v>
      </c>
      <c r="B8" s="7">
        <v>215661</v>
      </c>
      <c r="C8" s="7">
        <v>215576</v>
      </c>
      <c r="D8" s="9">
        <f t="shared" si="0"/>
        <v>-3.9413709479228974E-2</v>
      </c>
      <c r="E8" s="7">
        <v>220182</v>
      </c>
      <c r="F8" s="7">
        <v>220148</v>
      </c>
      <c r="G8" s="9">
        <f t="shared" si="1"/>
        <v>-1.5441770898620233E-2</v>
      </c>
      <c r="H8" s="7">
        <v>48578.93</v>
      </c>
      <c r="I8" s="7">
        <v>50171.61</v>
      </c>
      <c r="J8" s="9">
        <f>(I8-H8)/H8*100</f>
        <v>3.2785407171380685</v>
      </c>
    </row>
    <row r="9" spans="1:10" x14ac:dyDescent="0.25">
      <c r="A9" s="4" t="s">
        <v>43</v>
      </c>
      <c r="B9" s="7">
        <v>31796</v>
      </c>
      <c r="C9" s="7">
        <v>32541</v>
      </c>
      <c r="D9" s="9">
        <f t="shared" si="0"/>
        <v>2.343062020379922</v>
      </c>
      <c r="E9" s="7">
        <v>33104</v>
      </c>
      <c r="F9" s="7">
        <v>33862</v>
      </c>
      <c r="G9" s="9">
        <f t="shared" si="1"/>
        <v>2.2897535041082646</v>
      </c>
      <c r="H9" s="7">
        <v>51775.23</v>
      </c>
      <c r="I9" s="7">
        <v>54306.06</v>
      </c>
      <c r="J9" s="9">
        <f t="shared" si="2"/>
        <v>4.8881096230765069</v>
      </c>
    </row>
    <row r="10" spans="1:10" x14ac:dyDescent="0.25">
      <c r="A10" s="4" t="s">
        <v>44</v>
      </c>
      <c r="B10" s="7">
        <v>230870</v>
      </c>
      <c r="C10" s="7">
        <v>233388</v>
      </c>
      <c r="D10" s="9">
        <f t="shared" si="0"/>
        <v>1.090657079741846</v>
      </c>
      <c r="E10" s="7">
        <v>238263</v>
      </c>
      <c r="F10" s="7">
        <v>240815</v>
      </c>
      <c r="G10" s="9">
        <f t="shared" si="1"/>
        <v>1.071085313288257</v>
      </c>
      <c r="H10" s="7">
        <v>41624.28</v>
      </c>
      <c r="I10" s="7">
        <v>42414.66</v>
      </c>
      <c r="J10" s="9">
        <f t="shared" si="2"/>
        <v>1.8988436556740553</v>
      </c>
    </row>
    <row r="11" spans="1:10" x14ac:dyDescent="0.25">
      <c r="A11" s="4" t="s">
        <v>45</v>
      </c>
      <c r="B11" s="7">
        <v>343521</v>
      </c>
      <c r="C11" s="7">
        <v>340422</v>
      </c>
      <c r="D11" s="9">
        <f t="shared" si="0"/>
        <v>-0.90212825416786746</v>
      </c>
      <c r="E11" s="7">
        <v>369547</v>
      </c>
      <c r="F11" s="7">
        <v>366730</v>
      </c>
      <c r="G11" s="9">
        <f t="shared" si="1"/>
        <v>-0.76228463497200627</v>
      </c>
      <c r="H11" s="7">
        <v>32109.22</v>
      </c>
      <c r="I11" s="7">
        <v>33020.07</v>
      </c>
      <c r="J11" s="9">
        <f t="shared" si="2"/>
        <v>2.836724155865507</v>
      </c>
    </row>
    <row r="12" spans="1:10" x14ac:dyDescent="0.25">
      <c r="A12" s="4" t="s">
        <v>46</v>
      </c>
      <c r="B12" s="7">
        <v>131913</v>
      </c>
      <c r="C12" s="7">
        <v>132131</v>
      </c>
      <c r="D12" s="9">
        <f t="shared" si="0"/>
        <v>0.16526043680304442</v>
      </c>
      <c r="E12" s="7">
        <v>141319</v>
      </c>
      <c r="F12" s="7">
        <v>142128</v>
      </c>
      <c r="G12" s="9">
        <f t="shared" si="1"/>
        <v>0.57246371683920771</v>
      </c>
      <c r="H12" s="7">
        <v>42356.87</v>
      </c>
      <c r="I12" s="7">
        <v>42775.07</v>
      </c>
      <c r="J12" s="9">
        <f t="shared" si="2"/>
        <v>0.98732507855277563</v>
      </c>
    </row>
    <row r="13" spans="1:10" x14ac:dyDescent="0.25">
      <c r="A13" s="4" t="s">
        <v>47</v>
      </c>
      <c r="B13" s="7">
        <v>95986</v>
      </c>
      <c r="C13" s="7">
        <v>95991</v>
      </c>
      <c r="D13" s="9">
        <f t="shared" si="0"/>
        <v>5.2090929927281066E-3</v>
      </c>
      <c r="E13" s="7">
        <v>110788</v>
      </c>
      <c r="F13" s="7">
        <v>111475</v>
      </c>
      <c r="G13" s="9">
        <f t="shared" si="1"/>
        <v>0.6201032602808968</v>
      </c>
      <c r="H13" s="7">
        <v>19861.580000000002</v>
      </c>
      <c r="I13" s="7">
        <v>19293.439999999999</v>
      </c>
      <c r="J13" s="9">
        <f t="shared" si="2"/>
        <v>-2.8604975032197992</v>
      </c>
    </row>
    <row r="14" spans="1:10" x14ac:dyDescent="0.25">
      <c r="A14" s="4" t="s">
        <v>48</v>
      </c>
      <c r="B14" s="7">
        <v>93310</v>
      </c>
      <c r="C14" s="7">
        <v>97343</v>
      </c>
      <c r="D14" s="9">
        <f t="shared" si="0"/>
        <v>4.3221519665630694</v>
      </c>
      <c r="E14" s="7">
        <v>96571</v>
      </c>
      <c r="F14" s="7">
        <v>100814</v>
      </c>
      <c r="G14" s="9">
        <f t="shared" si="1"/>
        <v>4.3936585517391356</v>
      </c>
      <c r="H14" s="7">
        <v>60570.75</v>
      </c>
      <c r="I14" s="7">
        <v>61392.18</v>
      </c>
      <c r="J14" s="9">
        <f t="shared" si="2"/>
        <v>1.3561496266762427</v>
      </c>
    </row>
    <row r="15" spans="1:10" x14ac:dyDescent="0.25">
      <c r="A15" s="4" t="s">
        <v>49</v>
      </c>
      <c r="B15" s="7">
        <v>46344</v>
      </c>
      <c r="C15" s="7">
        <v>46949</v>
      </c>
      <c r="D15" s="9">
        <f t="shared" si="0"/>
        <v>1.305454859312964</v>
      </c>
      <c r="E15" s="7">
        <v>46936</v>
      </c>
      <c r="F15" s="7">
        <v>47534</v>
      </c>
      <c r="G15" s="9">
        <f t="shared" si="1"/>
        <v>1.2740753366286006</v>
      </c>
      <c r="H15" s="7">
        <v>94525.67</v>
      </c>
      <c r="I15" s="7">
        <v>100594.79</v>
      </c>
      <c r="J15" s="9">
        <f t="shared" si="2"/>
        <v>6.4206051118177694</v>
      </c>
    </row>
    <row r="16" spans="1:10" x14ac:dyDescent="0.25">
      <c r="A16" s="4" t="s">
        <v>50</v>
      </c>
      <c r="B16" s="7">
        <v>159346</v>
      </c>
      <c r="C16" s="7">
        <v>162190</v>
      </c>
      <c r="D16" s="9">
        <f t="shared" si="0"/>
        <v>1.7847953509972012</v>
      </c>
      <c r="E16" s="7">
        <v>171511</v>
      </c>
      <c r="F16" s="7">
        <v>174670</v>
      </c>
      <c r="G16" s="9">
        <f t="shared" si="1"/>
        <v>1.8418643702153217</v>
      </c>
      <c r="H16" s="7">
        <v>51691.98</v>
      </c>
      <c r="I16" s="7">
        <v>53478.23</v>
      </c>
      <c r="J16" s="9">
        <f t="shared" si="2"/>
        <v>3.4555650605761281</v>
      </c>
    </row>
    <row r="17" spans="1:10" x14ac:dyDescent="0.25">
      <c r="A17" s="4" t="s">
        <v>51</v>
      </c>
      <c r="B17" s="7">
        <v>146477</v>
      </c>
      <c r="C17" s="7">
        <v>143641</v>
      </c>
      <c r="D17" s="9">
        <f t="shared" si="0"/>
        <v>-1.9361401448691604</v>
      </c>
      <c r="E17" s="7">
        <v>159832</v>
      </c>
      <c r="F17" s="7">
        <v>157639</v>
      </c>
      <c r="G17" s="9">
        <f t="shared" si="1"/>
        <v>-1.3720656689524</v>
      </c>
      <c r="H17" s="7">
        <v>32167.67</v>
      </c>
      <c r="I17" s="7">
        <v>32628.04</v>
      </c>
      <c r="J17" s="9">
        <f t="shared" si="2"/>
        <v>1.4311574322914984</v>
      </c>
    </row>
    <row r="18" spans="1:10" x14ac:dyDescent="0.25">
      <c r="A18" s="4" t="s">
        <v>52</v>
      </c>
      <c r="B18" s="7">
        <v>168887</v>
      </c>
      <c r="C18" s="7">
        <v>170271</v>
      </c>
      <c r="D18" s="9">
        <f t="shared" si="0"/>
        <v>0.81948284947923766</v>
      </c>
      <c r="E18" s="7">
        <v>183571</v>
      </c>
      <c r="F18" s="7">
        <v>185203</v>
      </c>
      <c r="G18" s="9">
        <f t="shared" si="1"/>
        <v>0.88902931290890175</v>
      </c>
      <c r="H18" s="7">
        <v>43350.32</v>
      </c>
      <c r="I18" s="7">
        <v>45028.89</v>
      </c>
      <c r="J18" s="9">
        <f t="shared" si="2"/>
        <v>3.8721052116800978</v>
      </c>
    </row>
    <row r="19" spans="1:10" x14ac:dyDescent="0.25">
      <c r="A19" s="4" t="s">
        <v>53</v>
      </c>
      <c r="B19" s="7">
        <v>222308</v>
      </c>
      <c r="C19" s="7">
        <v>224385</v>
      </c>
      <c r="D19" s="9">
        <f t="shared" si="0"/>
        <v>0.93428936430537823</v>
      </c>
      <c r="E19" s="7">
        <v>251827</v>
      </c>
      <c r="F19" s="7">
        <v>253782</v>
      </c>
      <c r="G19" s="9">
        <f t="shared" si="1"/>
        <v>0.77632660516942187</v>
      </c>
      <c r="H19" s="7">
        <v>34760.25</v>
      </c>
      <c r="I19" s="7">
        <v>36058.17</v>
      </c>
      <c r="J19" s="9">
        <f t="shared" si="2"/>
        <v>3.7339202105853619</v>
      </c>
    </row>
    <row r="20" spans="1:10" x14ac:dyDescent="0.25">
      <c r="A20" s="4" t="s">
        <v>54</v>
      </c>
      <c r="B20" s="7">
        <v>544672</v>
      </c>
      <c r="C20" s="7">
        <v>546813</v>
      </c>
      <c r="D20" s="9">
        <f t="shared" si="0"/>
        <v>0.39308060630985259</v>
      </c>
      <c r="E20" s="7">
        <v>636291</v>
      </c>
      <c r="F20" s="7">
        <v>640024</v>
      </c>
      <c r="G20" s="9">
        <f t="shared" si="1"/>
        <v>0.58668125118852854</v>
      </c>
      <c r="H20" s="7">
        <v>30315.19</v>
      </c>
      <c r="I20" s="7">
        <v>31459.98</v>
      </c>
      <c r="J20" s="9">
        <f t="shared" si="2"/>
        <v>3.7762916874345862</v>
      </c>
    </row>
    <row r="21" spans="1:10" x14ac:dyDescent="0.25">
      <c r="A21" s="4" t="s">
        <v>55</v>
      </c>
      <c r="B21" s="7">
        <v>94894</v>
      </c>
      <c r="C21" s="7">
        <v>95572</v>
      </c>
      <c r="D21" s="9">
        <f t="shared" si="0"/>
        <v>0.71448142137542936</v>
      </c>
      <c r="E21" s="7">
        <v>118290</v>
      </c>
      <c r="F21" s="7">
        <v>119493</v>
      </c>
      <c r="G21" s="9">
        <f t="shared" si="1"/>
        <v>1.0169921379660158</v>
      </c>
      <c r="H21" s="7">
        <v>25211.63</v>
      </c>
      <c r="I21" s="7">
        <v>25745.37</v>
      </c>
      <c r="J21" s="9">
        <f t="shared" si="2"/>
        <v>2.1170388427880225</v>
      </c>
    </row>
    <row r="22" spans="1:10" x14ac:dyDescent="0.25">
      <c r="A22" s="4" t="s">
        <v>56</v>
      </c>
      <c r="B22" s="7">
        <v>885</v>
      </c>
      <c r="C22" s="7">
        <v>1156</v>
      </c>
      <c r="D22" s="9">
        <f t="shared" si="0"/>
        <v>30.621468926553675</v>
      </c>
      <c r="E22" s="7">
        <v>1132</v>
      </c>
      <c r="F22" s="7">
        <v>1579</v>
      </c>
      <c r="G22" s="9">
        <f t="shared" si="1"/>
        <v>39.487632508833919</v>
      </c>
      <c r="H22" s="7">
        <v>43508.63</v>
      </c>
      <c r="I22" s="7">
        <v>36026.269999999997</v>
      </c>
      <c r="J22" s="9">
        <f t="shared" si="2"/>
        <v>-17.197415777053887</v>
      </c>
    </row>
    <row r="23" spans="1:10" ht="14.1" customHeight="1" x14ac:dyDescent="0.25">
      <c r="A23" s="2"/>
    </row>
    <row r="24" spans="1:10" ht="14.1" customHeight="1" x14ac:dyDescent="0.25">
      <c r="A24" s="13" t="s">
        <v>34</v>
      </c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6">
    <mergeCell ref="A24:J24"/>
    <mergeCell ref="A1:J1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workbookViewId="0">
      <selection sqref="A1:K1"/>
    </sheetView>
  </sheetViews>
  <sheetFormatPr baseColWidth="10" defaultRowHeight="15" x14ac:dyDescent="0.25"/>
  <cols>
    <col min="1" max="11" width="14.28515625" style="1" bestFit="1" customWidth="1"/>
    <col min="12" max="16384" width="11.42578125" style="1"/>
  </cols>
  <sheetData>
    <row r="1" spans="1:11" ht="14.1" customHeight="1" x14ac:dyDescent="0.25">
      <c r="A1" s="11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1" customHeight="1" x14ac:dyDescent="0.25">
      <c r="A2" s="2"/>
    </row>
    <row r="3" spans="1:11" ht="15" customHeight="1" x14ac:dyDescent="0.25">
      <c r="A3" s="19" t="s">
        <v>0</v>
      </c>
      <c r="B3" s="24"/>
      <c r="C3" s="20" t="s">
        <v>1</v>
      </c>
      <c r="D3" s="20"/>
      <c r="E3" s="20"/>
      <c r="F3" s="20" t="s">
        <v>2</v>
      </c>
      <c r="G3" s="20"/>
      <c r="H3" s="20"/>
      <c r="I3" s="20" t="s">
        <v>3</v>
      </c>
      <c r="J3" s="20"/>
      <c r="K3" s="20"/>
    </row>
    <row r="4" spans="1:11" ht="26.25" x14ac:dyDescent="0.25">
      <c r="A4" s="25"/>
      <c r="B4" s="26"/>
      <c r="C4" s="5" t="s">
        <v>21</v>
      </c>
      <c r="D4" s="5" t="s">
        <v>33</v>
      </c>
      <c r="E4" s="8" t="s">
        <v>66</v>
      </c>
      <c r="F4" s="3" t="s">
        <v>21</v>
      </c>
      <c r="G4" s="3" t="s">
        <v>33</v>
      </c>
      <c r="H4" s="8" t="s">
        <v>66</v>
      </c>
      <c r="I4" s="3" t="s">
        <v>21</v>
      </c>
      <c r="J4" s="3" t="s">
        <v>33</v>
      </c>
      <c r="K4" s="8" t="s">
        <v>66</v>
      </c>
    </row>
    <row r="5" spans="1:11" x14ac:dyDescent="0.25">
      <c r="A5" s="21" t="s">
        <v>57</v>
      </c>
      <c r="B5" s="4" t="s">
        <v>58</v>
      </c>
      <c r="C5" s="7">
        <v>2611584</v>
      </c>
      <c r="D5" s="7">
        <v>2628505</v>
      </c>
      <c r="E5" s="9">
        <f>(D5-C5)/C5*100</f>
        <v>0.64792095525167859</v>
      </c>
      <c r="F5" s="7">
        <v>2868464</v>
      </c>
      <c r="G5" s="7">
        <v>2890837</v>
      </c>
      <c r="H5" s="9">
        <f>(G5-F5)/F5*100</f>
        <v>0.77996446878887105</v>
      </c>
      <c r="I5" s="7">
        <v>39218.15</v>
      </c>
      <c r="J5" s="7">
        <v>40356.65</v>
      </c>
      <c r="K5" s="9">
        <f>(J5-I5)/I5*100</f>
        <v>2.9029926194886806</v>
      </c>
    </row>
    <row r="6" spans="1:11" x14ac:dyDescent="0.25">
      <c r="A6" s="22"/>
      <c r="B6" s="4" t="s">
        <v>59</v>
      </c>
      <c r="C6" s="7">
        <v>1379681</v>
      </c>
      <c r="D6" s="7">
        <v>1390694</v>
      </c>
      <c r="E6" s="9">
        <f t="shared" ref="E6:E22" si="0">(D6-C6)/C6*100</f>
        <v>0.79822799618172613</v>
      </c>
      <c r="F6" s="7">
        <v>1481164</v>
      </c>
      <c r="G6" s="7">
        <v>1495404</v>
      </c>
      <c r="H6" s="9">
        <f t="shared" ref="H6:H22" si="1">(G6-F6)/F6*100</f>
        <v>0.96140602931208163</v>
      </c>
      <c r="I6" s="7">
        <v>45948.38</v>
      </c>
      <c r="J6" s="7">
        <v>47041.54</v>
      </c>
      <c r="K6" s="9">
        <f t="shared" ref="K6:K22" si="2">(J6-I6)/I6*100</f>
        <v>2.3791045516729938</v>
      </c>
    </row>
    <row r="7" spans="1:11" x14ac:dyDescent="0.25">
      <c r="A7" s="23"/>
      <c r="B7" s="4" t="s">
        <v>60</v>
      </c>
      <c r="C7" s="7">
        <v>1231903</v>
      </c>
      <c r="D7" s="7">
        <v>1237811</v>
      </c>
      <c r="E7" s="9">
        <f t="shared" si="0"/>
        <v>0.47958321393811038</v>
      </c>
      <c r="F7" s="7">
        <v>1387300</v>
      </c>
      <c r="G7" s="7">
        <v>1395433</v>
      </c>
      <c r="H7" s="9">
        <f t="shared" si="1"/>
        <v>0.58624666618611698</v>
      </c>
      <c r="I7" s="7">
        <v>32032.560000000001</v>
      </c>
      <c r="J7" s="7">
        <v>33192.85</v>
      </c>
      <c r="K7" s="9">
        <f t="shared" si="2"/>
        <v>3.6222206404982837</v>
      </c>
    </row>
    <row r="8" spans="1:11" x14ac:dyDescent="0.25">
      <c r="A8" s="21" t="s">
        <v>61</v>
      </c>
      <c r="B8" s="4" t="s">
        <v>58</v>
      </c>
      <c r="C8" s="7">
        <v>328003</v>
      </c>
      <c r="D8" s="7">
        <v>327401</v>
      </c>
      <c r="E8" s="9">
        <f t="shared" si="0"/>
        <v>-0.1835349066929266</v>
      </c>
      <c r="F8" s="7">
        <v>377851</v>
      </c>
      <c r="G8" s="7">
        <v>377946</v>
      </c>
      <c r="H8" s="9">
        <f t="shared" si="1"/>
        <v>2.5142185676364493E-2</v>
      </c>
      <c r="I8" s="7">
        <v>14872.63</v>
      </c>
      <c r="J8" s="7">
        <v>15357.47</v>
      </c>
      <c r="K8" s="9">
        <f t="shared" si="2"/>
        <v>3.2599479715423576</v>
      </c>
    </row>
    <row r="9" spans="1:11" x14ac:dyDescent="0.25">
      <c r="A9" s="22"/>
      <c r="B9" s="4" t="s">
        <v>59</v>
      </c>
      <c r="C9" s="7">
        <v>166085</v>
      </c>
      <c r="D9" s="7">
        <v>166677</v>
      </c>
      <c r="E9" s="9">
        <f t="shared" si="0"/>
        <v>0.35644398952343681</v>
      </c>
      <c r="F9" s="7">
        <v>183997</v>
      </c>
      <c r="G9" s="7">
        <v>184789</v>
      </c>
      <c r="H9" s="9">
        <f t="shared" si="1"/>
        <v>0.43044180068153287</v>
      </c>
      <c r="I9" s="7">
        <v>18505.46</v>
      </c>
      <c r="J9" s="7">
        <v>19162.62</v>
      </c>
      <c r="K9" s="9">
        <f t="shared" si="2"/>
        <v>3.5511681417268197</v>
      </c>
    </row>
    <row r="10" spans="1:11" x14ac:dyDescent="0.25">
      <c r="A10" s="23"/>
      <c r="B10" s="4" t="s">
        <v>60</v>
      </c>
      <c r="C10" s="7">
        <v>161918</v>
      </c>
      <c r="D10" s="7">
        <v>160724</v>
      </c>
      <c r="E10" s="9">
        <f t="shared" si="0"/>
        <v>-0.73741029409948244</v>
      </c>
      <c r="F10" s="7">
        <v>193854</v>
      </c>
      <c r="G10" s="7">
        <v>193157</v>
      </c>
      <c r="H10" s="9">
        <f t="shared" si="1"/>
        <v>-0.35954893889215594</v>
      </c>
      <c r="I10" s="7">
        <v>11424.52</v>
      </c>
      <c r="J10" s="7">
        <v>11717.18</v>
      </c>
      <c r="K10" s="9">
        <f t="shared" si="2"/>
        <v>2.5616831166648564</v>
      </c>
    </row>
    <row r="11" spans="1:11" x14ac:dyDescent="0.25">
      <c r="A11" s="21" t="s">
        <v>62</v>
      </c>
      <c r="B11" s="4" t="s">
        <v>58</v>
      </c>
      <c r="C11" s="7">
        <v>873719</v>
      </c>
      <c r="D11" s="7">
        <v>882591</v>
      </c>
      <c r="E11" s="9">
        <f t="shared" si="0"/>
        <v>1.015429445851584</v>
      </c>
      <c r="F11" s="7">
        <v>961528</v>
      </c>
      <c r="G11" s="7">
        <v>972726</v>
      </c>
      <c r="H11" s="9">
        <f t="shared" si="1"/>
        <v>1.1646046708988194</v>
      </c>
      <c r="I11" s="7">
        <v>37377.61</v>
      </c>
      <c r="J11" s="7">
        <v>38393.42</v>
      </c>
      <c r="K11" s="9">
        <f t="shared" si="2"/>
        <v>2.7176965033344764</v>
      </c>
    </row>
    <row r="12" spans="1:11" x14ac:dyDescent="0.25">
      <c r="A12" s="22"/>
      <c r="B12" s="4" t="s">
        <v>59</v>
      </c>
      <c r="C12" s="7">
        <v>468258</v>
      </c>
      <c r="D12" s="7">
        <v>471995</v>
      </c>
      <c r="E12" s="9">
        <f t="shared" si="0"/>
        <v>0.79806431497166097</v>
      </c>
      <c r="F12" s="7">
        <v>504567</v>
      </c>
      <c r="G12" s="7">
        <v>509818</v>
      </c>
      <c r="H12" s="9">
        <f t="shared" si="1"/>
        <v>1.0406942982795149</v>
      </c>
      <c r="I12" s="7">
        <v>42412.31</v>
      </c>
      <c r="J12" s="7">
        <v>43313.4</v>
      </c>
      <c r="K12" s="9">
        <f t="shared" si="2"/>
        <v>2.1245954299589052</v>
      </c>
    </row>
    <row r="13" spans="1:11" x14ac:dyDescent="0.25">
      <c r="A13" s="23"/>
      <c r="B13" s="4" t="s">
        <v>60</v>
      </c>
      <c r="C13" s="7">
        <v>405461</v>
      </c>
      <c r="D13" s="7">
        <v>410596</v>
      </c>
      <c r="E13" s="9">
        <f t="shared" si="0"/>
        <v>1.2664596594986941</v>
      </c>
      <c r="F13" s="7">
        <v>456961</v>
      </c>
      <c r="G13" s="7">
        <v>462908</v>
      </c>
      <c r="H13" s="9">
        <f t="shared" si="1"/>
        <v>1.3014239727241492</v>
      </c>
      <c r="I13" s="7">
        <v>31818.39</v>
      </c>
      <c r="J13" s="7">
        <v>32974.86</v>
      </c>
      <c r="K13" s="9">
        <f t="shared" si="2"/>
        <v>3.6345962193561685</v>
      </c>
    </row>
    <row r="14" spans="1:11" x14ac:dyDescent="0.25">
      <c r="A14" s="21" t="s">
        <v>63</v>
      </c>
      <c r="B14" s="4" t="s">
        <v>58</v>
      </c>
      <c r="C14" s="7">
        <v>885428</v>
      </c>
      <c r="D14" s="7">
        <v>884755</v>
      </c>
      <c r="E14" s="9">
        <f t="shared" si="0"/>
        <v>-7.6008438856688523E-2</v>
      </c>
      <c r="F14" s="7">
        <v>965870</v>
      </c>
      <c r="G14" s="7">
        <v>966832</v>
      </c>
      <c r="H14" s="9">
        <f t="shared" si="1"/>
        <v>9.9599324960916072E-2</v>
      </c>
      <c r="I14" s="7">
        <v>47865.07</v>
      </c>
      <c r="J14" s="7">
        <v>49055.97</v>
      </c>
      <c r="K14" s="9">
        <f t="shared" si="2"/>
        <v>2.488035638514686</v>
      </c>
    </row>
    <row r="15" spans="1:11" x14ac:dyDescent="0.25">
      <c r="A15" s="22"/>
      <c r="B15" s="4" t="s">
        <v>59</v>
      </c>
      <c r="C15" s="7">
        <v>467610</v>
      </c>
      <c r="D15" s="7">
        <v>467677</v>
      </c>
      <c r="E15" s="9">
        <f t="shared" si="0"/>
        <v>1.4328179465794146E-2</v>
      </c>
      <c r="F15" s="7">
        <v>498843</v>
      </c>
      <c r="G15" s="7">
        <v>499888</v>
      </c>
      <c r="H15" s="9">
        <f t="shared" si="1"/>
        <v>0.2094847477061921</v>
      </c>
      <c r="I15" s="7">
        <v>55993.87</v>
      </c>
      <c r="J15" s="7">
        <v>57144.76</v>
      </c>
      <c r="K15" s="9">
        <f t="shared" si="2"/>
        <v>2.0553857056138458</v>
      </c>
    </row>
    <row r="16" spans="1:11" x14ac:dyDescent="0.25">
      <c r="A16" s="23"/>
      <c r="B16" s="4" t="s">
        <v>60</v>
      </c>
      <c r="C16" s="7">
        <v>417818</v>
      </c>
      <c r="D16" s="7">
        <v>417078</v>
      </c>
      <c r="E16" s="9">
        <f>(D16-C16)/C16*100</f>
        <v>-0.17711060796806263</v>
      </c>
      <c r="F16" s="7">
        <v>467027</v>
      </c>
      <c r="G16" s="7">
        <v>466944</v>
      </c>
      <c r="H16" s="9">
        <f>(G16-F16)/F16*100</f>
        <v>-1.7771991769212486E-2</v>
      </c>
      <c r="I16" s="7">
        <v>39182.49</v>
      </c>
      <c r="J16" s="7">
        <v>40396.5</v>
      </c>
      <c r="K16" s="9">
        <f>(J16-I16)/I16*100</f>
        <v>3.0983482673000164</v>
      </c>
    </row>
    <row r="17" spans="1:11" x14ac:dyDescent="0.25">
      <c r="A17" s="21" t="s">
        <v>64</v>
      </c>
      <c r="B17" s="4" t="s">
        <v>58</v>
      </c>
      <c r="C17" s="7">
        <v>468248</v>
      </c>
      <c r="D17" s="7">
        <v>477018</v>
      </c>
      <c r="E17" s="9">
        <f t="shared" si="0"/>
        <v>1.8729391262749653</v>
      </c>
      <c r="F17" s="7">
        <v>503358</v>
      </c>
      <c r="G17" s="7">
        <v>512786</v>
      </c>
      <c r="H17" s="9">
        <f t="shared" si="1"/>
        <v>1.87302079235852</v>
      </c>
      <c r="I17" s="7">
        <v>46127.22</v>
      </c>
      <c r="J17" s="7">
        <v>47771.19</v>
      </c>
      <c r="K17" s="9">
        <f t="shared" si="2"/>
        <v>3.5639910664462349</v>
      </c>
    </row>
    <row r="18" spans="1:11" x14ac:dyDescent="0.25">
      <c r="A18" s="22"/>
      <c r="B18" s="4" t="s">
        <v>59</v>
      </c>
      <c r="C18" s="7">
        <v>244116</v>
      </c>
      <c r="D18" s="7">
        <v>250129</v>
      </c>
      <c r="E18" s="9">
        <f t="shared" si="0"/>
        <v>2.4631732455062347</v>
      </c>
      <c r="F18" s="7">
        <v>258090</v>
      </c>
      <c r="G18" s="7">
        <v>264589</v>
      </c>
      <c r="H18" s="9">
        <f t="shared" si="1"/>
        <v>2.5181138362586695</v>
      </c>
      <c r="I18" s="7">
        <v>55196.04</v>
      </c>
      <c r="J18" s="7">
        <v>56698.19</v>
      </c>
      <c r="K18" s="9">
        <f t="shared" si="2"/>
        <v>2.7214814685981121</v>
      </c>
    </row>
    <row r="19" spans="1:11" x14ac:dyDescent="0.25">
      <c r="A19" s="23"/>
      <c r="B19" s="4" t="s">
        <v>60</v>
      </c>
      <c r="C19" s="7">
        <v>224132</v>
      </c>
      <c r="D19" s="7">
        <v>226889</v>
      </c>
      <c r="E19" s="9">
        <f t="shared" si="0"/>
        <v>1.2300787036210803</v>
      </c>
      <c r="F19" s="7">
        <v>245268</v>
      </c>
      <c r="G19" s="7">
        <v>248197</v>
      </c>
      <c r="H19" s="9">
        <f t="shared" si="1"/>
        <v>1.194203891253649</v>
      </c>
      <c r="I19" s="7">
        <v>36584.29</v>
      </c>
      <c r="J19" s="7">
        <v>38254.61</v>
      </c>
      <c r="K19" s="9">
        <f t="shared" si="2"/>
        <v>4.5656755946336514</v>
      </c>
    </row>
    <row r="20" spans="1:11" x14ac:dyDescent="0.25">
      <c r="A20" s="21" t="s">
        <v>65</v>
      </c>
      <c r="B20" s="4" t="s">
        <v>58</v>
      </c>
      <c r="C20" s="7">
        <v>56186</v>
      </c>
      <c r="D20" s="7">
        <v>56740</v>
      </c>
      <c r="E20" s="9">
        <f t="shared" si="0"/>
        <v>0.98601075000889904</v>
      </c>
      <c r="F20" s="7">
        <v>59857</v>
      </c>
      <c r="G20" s="7">
        <v>60547</v>
      </c>
      <c r="H20" s="9">
        <f t="shared" si="1"/>
        <v>1.1527473812586664</v>
      </c>
      <c r="I20" s="7">
        <v>24837.03</v>
      </c>
      <c r="J20" s="7">
        <v>26238.38</v>
      </c>
      <c r="K20" s="9">
        <f t="shared" si="2"/>
        <v>5.6421802445783671</v>
      </c>
    </row>
    <row r="21" spans="1:11" x14ac:dyDescent="0.25">
      <c r="A21" s="22"/>
      <c r="B21" s="4" t="s">
        <v>59</v>
      </c>
      <c r="C21" s="7">
        <v>33612</v>
      </c>
      <c r="D21" s="7">
        <v>34216</v>
      </c>
      <c r="E21" s="9">
        <f t="shared" si="0"/>
        <v>1.7969772700226108</v>
      </c>
      <c r="F21" s="7">
        <v>35667</v>
      </c>
      <c r="G21" s="7">
        <v>36320</v>
      </c>
      <c r="H21" s="9">
        <f t="shared" si="1"/>
        <v>1.8308240109905516</v>
      </c>
      <c r="I21" s="7">
        <v>30128.17</v>
      </c>
      <c r="J21" s="7">
        <v>31812.28</v>
      </c>
      <c r="K21" s="9">
        <f t="shared" si="2"/>
        <v>5.5898184323840461</v>
      </c>
    </row>
    <row r="22" spans="1:11" x14ac:dyDescent="0.25">
      <c r="A22" s="23"/>
      <c r="B22" s="4" t="s">
        <v>60</v>
      </c>
      <c r="C22" s="7">
        <v>22574</v>
      </c>
      <c r="D22" s="7">
        <v>22524</v>
      </c>
      <c r="E22" s="9">
        <f t="shared" si="0"/>
        <v>-0.22149375387614068</v>
      </c>
      <c r="F22" s="7">
        <v>24190</v>
      </c>
      <c r="G22" s="7">
        <v>24227</v>
      </c>
      <c r="H22" s="9">
        <f t="shared" si="1"/>
        <v>0.15295576684580403</v>
      </c>
      <c r="I22" s="7">
        <v>17035.490000000002</v>
      </c>
      <c r="J22" s="7">
        <v>17882.240000000002</v>
      </c>
      <c r="K22" s="9">
        <f t="shared" si="2"/>
        <v>4.9705056913537558</v>
      </c>
    </row>
    <row r="23" spans="1:11" ht="14.1" customHeight="1" x14ac:dyDescent="0.25">
      <c r="A23" s="2"/>
    </row>
    <row r="24" spans="1:11" ht="14.1" customHeight="1" x14ac:dyDescent="0.25">
      <c r="A24" s="13" t="s">
        <v>34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4.1" customHeight="1" x14ac:dyDescent="0.25">
      <c r="A25" s="2"/>
    </row>
  </sheetData>
  <mergeCells count="12">
    <mergeCell ref="A24:K24"/>
    <mergeCell ref="A20:A22"/>
    <mergeCell ref="A1:K1"/>
    <mergeCell ref="A3:B4"/>
    <mergeCell ref="C3:E3"/>
    <mergeCell ref="F3:H3"/>
    <mergeCell ref="I3:K3"/>
    <mergeCell ref="A5:A7"/>
    <mergeCell ref="A8:A10"/>
    <mergeCell ref="A11:A13"/>
    <mergeCell ref="A14:A16"/>
    <mergeCell ref="A17:A19"/>
  </mergeCells>
  <printOptions horizontalCentered="1" verticalCentered="1"/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Hovedtall</vt:lpstr>
      <vt:lpstr>Sektor</vt:lpstr>
      <vt:lpstr>Næring</vt:lpstr>
      <vt:lpstr>Alder og kjønn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Stine</dc:creator>
  <cp:lastModifiedBy>Horgen, Erik Herstad</cp:lastModifiedBy>
  <dcterms:created xsi:type="dcterms:W3CDTF">2020-05-18T13:05:01Z</dcterms:created>
  <dcterms:modified xsi:type="dcterms:W3CDTF">2020-05-25T14:53:05Z</dcterms:modified>
</cp:coreProperties>
</file>