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900 pp" sheetId="1" r:id="rId1"/>
    <sheet name="2007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<sst xmlns="http://schemas.openxmlformats.org/spreadsheetml/2006/main" count="776" uniqueCount="245">
  <si>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</si>
  <si>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</si>
  <si>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</si>
  <si>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</si>
  <si>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</si>
  <si>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</si>
  <si>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</si>
  <si>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</si>
  <si>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</si>
  <si>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</si>
  <si>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</si>
  <si>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</si>
  <si>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</si>
  <si>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</si>
  <si>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</si>
  <si>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</si>
  <si>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</si>
  <si>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</si>
  <si>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</si>
  <si>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</si>
  <si>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</si>
  <si>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</si>
  <si>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</si>
  <si>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</si>
  <si>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</si>
  <si>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</si>
  <si>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</si>
  <si>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</si>
  <si>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</si>
  <si>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</si>
  <si>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</si>
  <si>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</si>
  <si>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</si>
  <si>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</si>
  <si>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</si>
  <si>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</si>
  <si>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</si>
  <si>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</si>
  <si>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</si>
  <si>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</si>
  <si>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</si>
  <si>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</si>
  <si>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</si>
  <si>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</si>
  <si>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</si>
  <si>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</si>
  <si>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</si>
  <si>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</si>
  <si>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Version:</t>
  </si>
  <si>
    <t>CONS:</t>
  </si>
  <si>
    <t>Update:</t>
  </si>
  <si>
    <t>DENOM:</t>
  </si>
  <si>
    <t>Date:</t>
  </si>
  <si>
    <t>Transaction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</si>
  <si>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</si>
  <si>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</si>
  <si>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</si>
  <si>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</si>
  <si>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</si>
  <si>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</si>
  <si>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</si>
  <si>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</si>
  <si>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</si>
  <si>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</si>
  <si>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</si>
  <si>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</si>
  <si>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</si>
  <si>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</si>
  <si>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</si>
  <si>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</si>
  <si>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</si>
  <si>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</si>
  <si>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</si>
  <si>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</si>
  <si>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</si>
  <si>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</si>
  <si>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</si>
  <si>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</si>
  <si>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</si>
  <si>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</si>
  <si>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</si>
  <si>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</si>
  <si>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</si>
  <si>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</si>
  <si>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</si>
  <si>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</si>
  <si>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</si>
  <si>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</si>
  <si>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</si>
  <si>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</si>
  <si>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</si>
  <si>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</si>
  <si>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</si>
  <si>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</si>
  <si>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</si>
  <si>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</si>
  <si>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</si>
  <si>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</si>
  <si>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</si>
  <si>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</si>
  <si>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</si>
  <si>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</si>
  <si>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</si>
  <si>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</si>
  <si>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</si>
  <si>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</si>
  <si>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</si>
  <si>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</si>
  <si>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</si>
  <si>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</si>
  <si>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</si>
  <si>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</si>
  <si>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</si>
  <si>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</si>
  <si>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</si>
  <si>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</si>
  <si>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</si>
  <si>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</si>
  <si>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</si>
  <si>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</si>
  <si>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</si>
  <si>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</si>
  <si>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</si>
  <si>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</si>
  <si>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</si>
  <si>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</si>
  <si>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</si>
  <si>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</si>
  <si>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</si>
  <si>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</si>
  <si>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</si>
  <si>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</si>
  <si>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</si>
  <si>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</si>
  <si>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</si>
  <si>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</si>
  <si>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</si>
  <si>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</si>
  <si>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</si>
  <si>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</si>
  <si>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</si>
  <si>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</si>
  <si>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</si>
  <si>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</si>
  <si>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</si>
  <si>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</si>
  <si>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</si>
  <si>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</si>
  <si>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</si>
  <si>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</si>
  <si>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</si>
  <si>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</si>
  <si>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</si>
  <si>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</si>
  <si>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</si>
  <si>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</si>
  <si>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</si>
  <si>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</si>
  <si>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</si>
  <si>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</si>
  <si>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</si>
  <si>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</si>
  <si>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</si>
  <si>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</si>
  <si>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</si>
  <si>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</si>
  <si>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</si>
  <si>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</si>
  <si>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</si>
  <si>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</si>
  <si>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</si>
  <si>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</si>
  <si>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</si>
  <si>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</si>
  <si>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</si>
  <si>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</si>
  <si>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</si>
  <si>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</si>
  <si>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</si>
  <si>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</si>
  <si>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</si>
  <si>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25</t>
  </si>
  <si>
    <t>N</t>
  </si>
  <si>
    <t>Col 2</t>
  </si>
  <si>
    <t>Row 28</t>
  </si>
  <si>
    <t>Col 3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</si>
  <si>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</si>
  <si>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</si>
  <si>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</si>
  <si>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</si>
  <si>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</si>
  <si>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</si>
  <si>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</si>
  <si>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</si>
  <si>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</si>
  <si>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</si>
  <si>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</si>
  <si>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</si>
  <si>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</si>
  <si>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</si>
  <si>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</si>
  <si>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</si>
  <si>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</si>
  <si>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</si>
  <si>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</si>
  <si>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</si>
  <si>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</si>
  <si>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</si>
  <si>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</si>
  <si>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</si>
  <si>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</si>
  <si>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</si>
  <si>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</si>
  <si>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E29</t>
  </si>
  <si>
    <t>TFU</t>
  </si>
  <si>
    <t>TU</t>
  </si>
  <si>
    <t xml:space="preserve">Final uses </t>
  </si>
  <si>
    <t xml:space="preserve">Total use </t>
  </si>
  <si>
    <t>Industry*industry</t>
  </si>
  <si>
    <t>D28</t>
  </si>
  <si>
    <t>ESA95 Questionnaire 1900 - Symmetric Input-output table for imports</t>
  </si>
  <si>
    <t>Row 24</t>
  </si>
  <si>
    <t>1900</t>
  </si>
  <si>
    <t>P2_B005</t>
  </si>
  <si>
    <t>ESAP2SUT_1900_A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</si>
  <si>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</si>
  <si>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</si>
  <si>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</si>
  <si>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</si>
  <si>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non-members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</si>
  <si>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</si>
  <si>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</si>
  <si>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t>NATCUR</t>
  </si>
  <si>
    <t>NO</t>
  </si>
  <si>
    <t>V</t>
  </si>
  <si>
    <t>6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</si>
  <si>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</si>
  <si>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</si>
  <si>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</si>
  <si>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</si>
  <si>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</si>
  <si>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</si>
  <si>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</si>
  <si>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2007</t>
  </si>
  <si>
    <t>02.12.2009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</si>
</sst>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25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26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6" xfId="0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 applyProtection="1">
      <alignment horizontal="center" vertical="top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41" xfId="0" applyNumberFormat="1" applyFont="1" applyFill="1" applyBorder="1" applyAlignment="1" applyProtection="1">
      <alignment horizontal="left"/>
      <protection locked="0"/>
    </xf>
    <xf numFmtId="192" fontId="12" fillId="0" borderId="42" xfId="0" applyNumberFormat="1" applyFont="1" applyFill="1" applyBorder="1" applyAlignment="1" applyProtection="1">
      <alignment horizontal="left"/>
      <protection locked="0"/>
    </xf>
    <xf numFmtId="192" fontId="12" fillId="0" borderId="43" xfId="0" applyNumberFormat="1" applyFont="1" applyFill="1" applyBorder="1" applyAlignment="1" applyProtection="1">
      <alignment horizontal="left"/>
      <protection locked="0"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45" xfId="0" applyNumberFormat="1" applyFont="1" applyFill="1" applyBorder="1" applyAlignment="1" applyProtection="1">
      <alignment horizontal="left"/>
      <protection locked="0"/>
    </xf>
    <xf numFmtId="192" fontId="12" fillId="0" borderId="46" xfId="0" applyNumberFormat="1" applyFont="1" applyFill="1" applyBorder="1" applyAlignment="1" applyProtection="1">
      <alignment horizontal="left"/>
      <protection locked="0"/>
    </xf>
    <xf numFmtId="192" fontId="12" fillId="5" borderId="47" xfId="0" applyNumberFormat="1" applyFont="1" applyFill="1" applyBorder="1" applyAlignment="1" applyProtection="1">
      <alignment horizontal="left"/>
      <protection locked="0"/>
    </xf>
    <xf numFmtId="192" fontId="12" fillId="0" borderId="48" xfId="0" applyNumberFormat="1" applyFont="1" applyFill="1" applyBorder="1" applyAlignment="1" applyProtection="1">
      <alignment horizontal="left"/>
      <protection locked="0"/>
    </xf>
    <xf numFmtId="192" fontId="12" fillId="0" borderId="49" xfId="0" applyNumberFormat="1" applyFont="1" applyFill="1" applyBorder="1" applyAlignment="1" applyProtection="1">
      <alignment horizontal="left"/>
      <protection locked="0"/>
    </xf>
    <xf numFmtId="192" fontId="12" fillId="5" borderId="32" xfId="0" applyNumberFormat="1" applyFont="1" applyFill="1" applyBorder="1" applyAlignment="1" applyProtection="1">
      <alignment horizontal="left"/>
      <protection locked="0"/>
    </xf>
    <xf numFmtId="192" fontId="12" fillId="5" borderId="50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28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46" xfId="0" applyNumberFormat="1" applyFont="1" applyFill="1" applyBorder="1" applyAlignment="1" applyProtection="1">
      <alignment horizontal="left"/>
      <protection locked="0"/>
    </xf>
    <xf numFmtId="0" fontId="12" fillId="5" borderId="21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55" xfId="17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7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59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60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7" xfId="17" applyNumberFormat="1" applyFont="1" applyFill="1" applyBorder="1" applyAlignment="1" applyProtection="1">
      <alignment horizontal="left" vertical="center"/>
      <protection/>
    </xf>
    <xf numFmtId="49" fontId="4" fillId="0" borderId="58" xfId="17" applyNumberFormat="1" applyFont="1" applyFill="1" applyBorder="1" applyAlignment="1" applyProtection="1">
      <alignment horizontal="left" vertical="center"/>
      <protection/>
    </xf>
    <xf numFmtId="49" fontId="4" fillId="0" borderId="59" xfId="17" applyNumberFormat="1" applyFont="1" applyFill="1" applyBorder="1" applyAlignment="1" applyProtection="1">
      <alignment horizontal="left" vertical="center"/>
      <protection/>
    </xf>
    <xf numFmtId="49" fontId="4" fillId="0" borderId="47" xfId="17" applyNumberFormat="1" applyFont="1" applyFill="1" applyBorder="1" applyAlignment="1" applyProtection="1">
      <alignment horizontal="left" vertical="center"/>
      <protection/>
    </xf>
    <xf numFmtId="49" fontId="4" fillId="0" borderId="60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0" fontId="4" fillId="4" borderId="47" xfId="0" applyFont="1" applyFill="1" applyBorder="1" applyAlignment="1">
      <alignment vertical="center"/>
    </xf>
    <xf numFmtId="0" fontId="4" fillId="4" borderId="60" xfId="0" applyFont="1" applyFill="1" applyBorder="1" applyAlignment="1">
      <alignment vertical="center"/>
    </xf>
    <xf numFmtId="0" fontId="4" fillId="4" borderId="6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63" xfId="17" applyNumberFormat="1" applyFont="1" applyFill="1" applyBorder="1" applyAlignment="1" applyProtection="1">
      <alignment horizontal="center"/>
      <protection locked="0"/>
    </xf>
    <xf numFmtId="0" fontId="11" fillId="0" borderId="64" xfId="17" applyNumberFormat="1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49" fontId="4" fillId="0" borderId="52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horizontal="center" vertical="top" wrapText="1"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67" xfId="0" applyFont="1" applyFill="1" applyBorder="1" applyAlignment="1" applyProtection="1">
      <alignment horizontal="right" vertical="top" wrapText="1"/>
      <protection/>
    </xf>
    <xf numFmtId="0" fontId="9" fillId="4" borderId="68" xfId="0" applyFont="1" applyFill="1" applyBorder="1" applyAlignment="1" applyProtection="1">
      <alignment horizontal="center" wrapText="1"/>
      <protection/>
    </xf>
    <xf numFmtId="0" fontId="9" fillId="4" borderId="6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70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center" vertical="top" wrapText="1"/>
      <protection/>
    </xf>
    <xf numFmtId="0" fontId="0" fillId="0" borderId="72" xfId="0" applyFont="1" applyFill="1" applyBorder="1" applyAlignment="1" applyProtection="1">
      <alignment horizontal="center" vertical="top" wrapText="1"/>
      <protection/>
    </xf>
    <xf numFmtId="0" fontId="0" fillId="5" borderId="73" xfId="0" applyFont="1" applyFill="1" applyBorder="1" applyAlignment="1" applyProtection="1">
      <alignment horizontal="center" vertical="top" wrapText="1"/>
      <protection/>
    </xf>
    <xf numFmtId="0" fontId="0" fillId="5" borderId="74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 vertical="top" wrapText="1"/>
      <protection/>
    </xf>
    <xf numFmtId="0" fontId="0" fillId="0" borderId="75" xfId="0" applyFont="1" applyFill="1" applyBorder="1" applyAlignment="1" applyProtection="1">
      <alignment horizontal="center" vertical="top" wrapText="1"/>
      <protection/>
    </xf>
    <xf numFmtId="0" fontId="0" fillId="0" borderId="76" xfId="0" applyFont="1" applyFill="1" applyBorder="1" applyAlignment="1" applyProtection="1">
      <alignment horizontal="center" vertical="top" wrapText="1"/>
      <protection/>
    </xf>
    <xf numFmtId="0" fontId="0" fillId="0" borderId="77" xfId="0" applyFont="1" applyFill="1" applyBorder="1" applyAlignment="1" applyProtection="1">
      <alignment horizontal="center" vertical="top" wrapText="1"/>
      <protection/>
    </xf>
    <xf numFmtId="0" fontId="0" fillId="0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3</xdr:col>
      <xdr:colOff>2038350</xdr:colOff>
      <xdr:row>26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095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628650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workbookViewId="0" topLeftCell="BY70">
      <selection activeCell="B20" sqref="B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/>
      <c r="C2" s="2" t="s">
        <v>1</v>
      </c>
      <c r="D2" s="52" t="s">
        <v>232</v>
      </c>
      <c r="E2" s="157" t="s">
        <v>2</v>
      </c>
      <c r="F2" s="148" t="s">
        <v>208</v>
      </c>
      <c r="G2" s="149"/>
      <c r="H2" s="149"/>
      <c r="I2" s="149"/>
      <c r="J2" s="149"/>
      <c r="K2" s="149"/>
      <c r="L2" s="149"/>
      <c r="M2" s="149"/>
      <c r="N2" s="150"/>
    </row>
    <row r="3" spans="1:14" ht="13.5" thickBot="1">
      <c r="A3" s="3" t="s">
        <v>3</v>
      </c>
      <c r="B3" s="123"/>
      <c r="C3" s="4" t="s">
        <v>4</v>
      </c>
      <c r="D3" s="53"/>
      <c r="E3" s="158"/>
      <c r="F3" s="151" t="s">
        <v>209</v>
      </c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3" t="s">
        <v>5</v>
      </c>
      <c r="B4" s="5"/>
      <c r="C4" s="6" t="s">
        <v>6</v>
      </c>
      <c r="D4" s="46"/>
      <c r="E4" s="158"/>
      <c r="F4" s="151" t="s">
        <v>7</v>
      </c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3" t="s">
        <v>8</v>
      </c>
      <c r="B5" s="12"/>
      <c r="C5" s="7" t="s">
        <v>9</v>
      </c>
      <c r="D5" s="8"/>
      <c r="E5" s="158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/>
      <c r="C6" s="9" t="s">
        <v>11</v>
      </c>
      <c r="D6" s="44"/>
      <c r="E6" s="158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/>
      <c r="C7" s="10" t="s">
        <v>13</v>
      </c>
      <c r="D7" s="45"/>
      <c r="E7" s="158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8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8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8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8"/>
      <c r="F11" s="161"/>
      <c r="G11" s="162"/>
      <c r="H11" s="162"/>
      <c r="I11" s="162"/>
      <c r="J11" s="162"/>
      <c r="K11" s="162"/>
      <c r="L11" s="162"/>
      <c r="M11" s="162"/>
      <c r="N11" s="163"/>
    </row>
    <row r="12" spans="1:14" ht="12.75">
      <c r="A12" s="3" t="s">
        <v>22</v>
      </c>
      <c r="B12" s="13"/>
      <c r="C12" s="16" t="s">
        <v>23</v>
      </c>
      <c r="D12" s="49"/>
      <c r="E12" s="158"/>
      <c r="F12" s="164"/>
      <c r="G12" s="165"/>
      <c r="H12" s="165"/>
      <c r="I12" s="165"/>
      <c r="J12" s="165"/>
      <c r="K12" s="165"/>
      <c r="L12" s="165"/>
      <c r="M12" s="165"/>
      <c r="N12" s="166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9" t="s">
        <v>212</v>
      </c>
      <c r="I13" s="160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44" t="s">
        <v>224</v>
      </c>
      <c r="G15" s="145"/>
      <c r="H15" s="3" t="s">
        <v>34</v>
      </c>
      <c r="I15" s="26" t="s">
        <v>222</v>
      </c>
      <c r="J15" s="1" t="s">
        <v>35</v>
      </c>
      <c r="K15" s="146" t="s">
        <v>219</v>
      </c>
      <c r="L15" s="14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/>
      <c r="E16" s="31" t="s">
        <v>38</v>
      </c>
      <c r="F16" s="128" t="s">
        <v>223</v>
      </c>
      <c r="G16" s="129"/>
      <c r="H16" s="3" t="s">
        <v>39</v>
      </c>
      <c r="I16" s="32" t="s">
        <v>40</v>
      </c>
      <c r="J16" s="3" t="s">
        <v>41</v>
      </c>
      <c r="K16" s="130" t="s">
        <v>213</v>
      </c>
      <c r="L16" s="13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132" t="s">
        <v>44</v>
      </c>
      <c r="F17" s="135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29" t="s">
        <v>45</v>
      </c>
      <c r="B18" s="5"/>
      <c r="C18" s="16" t="s">
        <v>46</v>
      </c>
      <c r="D18" s="17"/>
      <c r="E18" s="133"/>
      <c r="F18" s="138"/>
      <c r="G18" s="139"/>
      <c r="H18" s="139"/>
      <c r="I18" s="139"/>
      <c r="J18" s="139"/>
      <c r="K18" s="139"/>
      <c r="L18" s="139"/>
      <c r="M18" s="139"/>
      <c r="N18" s="140"/>
    </row>
    <row r="19" spans="1:14" ht="12.75">
      <c r="A19" s="29" t="s">
        <v>47</v>
      </c>
      <c r="B19" s="56" t="s">
        <v>183</v>
      </c>
      <c r="C19" s="16" t="s">
        <v>48</v>
      </c>
      <c r="D19" s="17"/>
      <c r="E19" s="133"/>
      <c r="F19" s="138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29" t="s">
        <v>49</v>
      </c>
      <c r="B20" s="5"/>
      <c r="C20" s="16" t="s">
        <v>50</v>
      </c>
      <c r="D20" s="17"/>
      <c r="E20" s="133"/>
      <c r="F20" s="138"/>
      <c r="G20" s="139"/>
      <c r="H20" s="139"/>
      <c r="I20" s="139"/>
      <c r="J20" s="139"/>
      <c r="K20" s="139"/>
      <c r="L20" s="139"/>
      <c r="M20" s="139"/>
      <c r="N20" s="140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34"/>
      <c r="F21" s="141"/>
      <c r="G21" s="142"/>
      <c r="H21" s="142"/>
      <c r="I21" s="142"/>
      <c r="J21" s="142"/>
      <c r="K21" s="142"/>
      <c r="L21" s="142"/>
      <c r="M21" s="142"/>
      <c r="N21" s="143"/>
    </row>
    <row r="22" spans="1:14" s="36" customFormat="1" ht="13.5" thickBot="1">
      <c r="A22" s="167"/>
      <c r="B22" s="167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74" t="s">
        <v>54</v>
      </c>
      <c r="B24" s="174" t="s">
        <v>186</v>
      </c>
      <c r="C24" s="176" t="s">
        <v>53</v>
      </c>
      <c r="D24" s="176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75"/>
      <c r="B25" s="175"/>
      <c r="C25" s="177" t="s">
        <v>55</v>
      </c>
      <c r="D25" s="177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 customHeight="1">
      <c r="C26" s="170" t="str">
        <f>IF($H$13="Product*product ","PRODUCTS    (CPA)","INDUSTRIES    (NACE)")</f>
        <v>PRODUCTS    (CPA)</v>
      </c>
      <c r="D26" s="171"/>
      <c r="E26" s="168" t="s">
        <v>123</v>
      </c>
      <c r="F26" s="168" t="s">
        <v>124</v>
      </c>
      <c r="G26" s="168" t="s">
        <v>124</v>
      </c>
      <c r="H26" s="168" t="s">
        <v>66</v>
      </c>
      <c r="I26" s="168" t="s">
        <v>67</v>
      </c>
      <c r="J26" s="168" t="s">
        <v>68</v>
      </c>
      <c r="K26" s="168" t="s">
        <v>69</v>
      </c>
      <c r="L26" s="168" t="s">
        <v>70</v>
      </c>
      <c r="M26" s="168" t="s">
        <v>71</v>
      </c>
      <c r="N26" s="168" t="s">
        <v>72</v>
      </c>
      <c r="O26" s="168" t="s">
        <v>73</v>
      </c>
      <c r="P26" s="168" t="s">
        <v>74</v>
      </c>
      <c r="Q26" s="168" t="s">
        <v>75</v>
      </c>
      <c r="R26" s="168" t="s">
        <v>76</v>
      </c>
      <c r="S26" s="168" t="s">
        <v>77</v>
      </c>
      <c r="T26" s="168" t="s">
        <v>78</v>
      </c>
      <c r="U26" s="168" t="s">
        <v>79</v>
      </c>
      <c r="V26" s="168" t="s">
        <v>80</v>
      </c>
      <c r="W26" s="168" t="s">
        <v>81</v>
      </c>
      <c r="X26" s="168" t="s">
        <v>82</v>
      </c>
      <c r="Y26" s="168" t="s">
        <v>83</v>
      </c>
      <c r="Z26" s="168" t="s">
        <v>84</v>
      </c>
      <c r="AA26" s="168" t="s">
        <v>85</v>
      </c>
      <c r="AB26" s="168" t="s">
        <v>86</v>
      </c>
      <c r="AC26" s="168" t="s">
        <v>87</v>
      </c>
      <c r="AD26" s="168" t="s">
        <v>88</v>
      </c>
      <c r="AE26" s="168" t="s">
        <v>89</v>
      </c>
      <c r="AF26" s="168" t="s">
        <v>90</v>
      </c>
      <c r="AG26" s="168" t="s">
        <v>91</v>
      </c>
      <c r="AH26" s="168" t="s">
        <v>92</v>
      </c>
      <c r="AI26" s="168" t="s">
        <v>93</v>
      </c>
      <c r="AJ26" s="168" t="s">
        <v>94</v>
      </c>
      <c r="AK26" s="168" t="s">
        <v>95</v>
      </c>
      <c r="AL26" s="168" t="s">
        <v>96</v>
      </c>
      <c r="AM26" s="168" t="s">
        <v>97</v>
      </c>
      <c r="AN26" s="168" t="s">
        <v>98</v>
      </c>
      <c r="AO26" s="168" t="s">
        <v>99</v>
      </c>
      <c r="AP26" s="168" t="s">
        <v>100</v>
      </c>
      <c r="AQ26" s="168" t="s">
        <v>101</v>
      </c>
      <c r="AR26" s="168" t="s">
        <v>102</v>
      </c>
      <c r="AS26" s="168" t="s">
        <v>103</v>
      </c>
      <c r="AT26" s="168" t="s">
        <v>104</v>
      </c>
      <c r="AU26" s="168" t="s">
        <v>105</v>
      </c>
      <c r="AV26" s="168" t="s">
        <v>106</v>
      </c>
      <c r="AW26" s="168" t="s">
        <v>107</v>
      </c>
      <c r="AX26" s="168" t="s">
        <v>108</v>
      </c>
      <c r="AY26" s="168" t="s">
        <v>109</v>
      </c>
      <c r="AZ26" s="168" t="s">
        <v>110</v>
      </c>
      <c r="BA26" s="168" t="s">
        <v>111</v>
      </c>
      <c r="BB26" s="168" t="s">
        <v>112</v>
      </c>
      <c r="BC26" s="168" t="s">
        <v>113</v>
      </c>
      <c r="BD26" s="168" t="s">
        <v>114</v>
      </c>
      <c r="BE26" s="168" t="s">
        <v>115</v>
      </c>
      <c r="BF26" s="168" t="s">
        <v>116</v>
      </c>
      <c r="BG26" s="168" t="s">
        <v>117</v>
      </c>
      <c r="BH26" s="168" t="s">
        <v>118</v>
      </c>
      <c r="BI26" s="168" t="s">
        <v>119</v>
      </c>
      <c r="BJ26" s="168" t="s">
        <v>120</v>
      </c>
      <c r="BK26" s="187" t="s">
        <v>121</v>
      </c>
      <c r="BL26" s="78"/>
      <c r="BM26" s="180" t="s">
        <v>198</v>
      </c>
      <c r="BN26" s="181"/>
      <c r="BO26" s="181"/>
      <c r="BP26" s="181"/>
      <c r="BQ26" s="181"/>
      <c r="BR26" s="181"/>
      <c r="BS26" s="181"/>
      <c r="BT26" s="181"/>
      <c r="BU26" s="182"/>
      <c r="BV26" s="185" t="s">
        <v>198</v>
      </c>
      <c r="BW26" s="181"/>
      <c r="BX26" s="181"/>
      <c r="BY26" s="181"/>
      <c r="BZ26" s="186"/>
      <c r="CA26" s="183" t="s">
        <v>216</v>
      </c>
      <c r="CB26" s="178" t="s">
        <v>217</v>
      </c>
    </row>
    <row r="27" spans="3:80" ht="54.75" customHeight="1">
      <c r="C27" s="172" t="str">
        <f>IF($H$13="Product*product "," (CPA)    PRODUCTS ","(NACE)     INDUSTRIES ")</f>
        <v> (CPA)    PRODUCTS </v>
      </c>
      <c r="D27" s="173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88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228</v>
      </c>
      <c r="BX27" s="80" t="s">
        <v>229</v>
      </c>
      <c r="BY27" s="82" t="s">
        <v>227</v>
      </c>
      <c r="BZ27" s="85" t="s">
        <v>207</v>
      </c>
      <c r="CA27" s="184"/>
      <c r="CB27" s="179"/>
    </row>
    <row r="28" spans="2:80" ht="12.75">
      <c r="B28" s="43"/>
      <c r="C28" s="89"/>
      <c r="D28" s="86"/>
      <c r="E28" s="90" t="str">
        <f>IF($H$13="Product*product ","C01","Y01")</f>
        <v>C01</v>
      </c>
      <c r="F28" s="90" t="str">
        <f>IF($H$13="Product*product ","C02","Y02")</f>
        <v>C02</v>
      </c>
      <c r="G28" s="90" t="str">
        <f>IF($H$13="Product*product ","C05","Y05")</f>
        <v>C05</v>
      </c>
      <c r="H28" s="90" t="str">
        <f>IF($H$13="Product*product ","C10","Y10")</f>
        <v>C10</v>
      </c>
      <c r="I28" s="90" t="str">
        <f>IF($H$13="Product*product ","C11","Y11")</f>
        <v>C11</v>
      </c>
      <c r="J28" s="90" t="str">
        <f>IF($H$13="Product*product ","C12","Y12")</f>
        <v>C12</v>
      </c>
      <c r="K28" s="90" t="str">
        <f>IF($H$13="Product*product ","C13","Y13")</f>
        <v>C13</v>
      </c>
      <c r="L28" s="90" t="str">
        <f>IF($H$13="Product*product ","C14","Y14")</f>
        <v>C14</v>
      </c>
      <c r="M28" s="90" t="str">
        <f>IF($H$13="Product*product ","C15","Y15")</f>
        <v>C15</v>
      </c>
      <c r="N28" s="90" t="str">
        <f>IF($H$13="Product*product ","C16","Y16")</f>
        <v>C16</v>
      </c>
      <c r="O28" s="90" t="str">
        <f>IF($H$13="Product*product ","C17","Y17")</f>
        <v>C17</v>
      </c>
      <c r="P28" s="90" t="str">
        <f>IF($H$13="Product*product ","C18","Y18")</f>
        <v>C18</v>
      </c>
      <c r="Q28" s="90" t="str">
        <f>IF($H$13="Product*product ","C19","Y19")</f>
        <v>C19</v>
      </c>
      <c r="R28" s="90" t="str">
        <f>IF($H$13="Product*product ","C20","Y20")</f>
        <v>C20</v>
      </c>
      <c r="S28" s="90" t="str">
        <f>IF($H$13="Product*product ","C21","Y21")</f>
        <v>C21</v>
      </c>
      <c r="T28" s="90" t="str">
        <f>IF($H$13="Product*product ","C22","Y22")</f>
        <v>C22</v>
      </c>
      <c r="U28" s="90" t="str">
        <f>IF($H$13="Product*product ","C23","Y23")</f>
        <v>C23</v>
      </c>
      <c r="V28" s="90" t="str">
        <f>IF($H$13="Product*product ","C24","Y24")</f>
        <v>C24</v>
      </c>
      <c r="W28" s="90" t="str">
        <f>IF($H$13="Product*product ","C25","Y25")</f>
        <v>C25</v>
      </c>
      <c r="X28" s="90" t="str">
        <f>IF($H$13="Product*product ","C26","Y26")</f>
        <v>C26</v>
      </c>
      <c r="Y28" s="90" t="str">
        <f>IF($H$13="Product*product ","C27","Y27")</f>
        <v>C27</v>
      </c>
      <c r="Z28" s="90" t="str">
        <f>IF($H$13="Product*product ","C28","Y28")</f>
        <v>C28</v>
      </c>
      <c r="AA28" s="90" t="str">
        <f>IF($H$13="Product*product ","C29","Y29")</f>
        <v>C29</v>
      </c>
      <c r="AB28" s="90" t="str">
        <f>IF($H$13="Product*product ","C30","Y30")</f>
        <v>C30</v>
      </c>
      <c r="AC28" s="90" t="str">
        <f>IF($H$13="Product*product ","C31","Y31")</f>
        <v>C31</v>
      </c>
      <c r="AD28" s="90" t="str">
        <f>IF($H$13="Product*product ","C32","Y32")</f>
        <v>C32</v>
      </c>
      <c r="AE28" s="90" t="str">
        <f>IF($H$13="Product*product ","C33","Y33")</f>
        <v>C33</v>
      </c>
      <c r="AF28" s="90" t="str">
        <f>IF($H$13="Product*product ","C34","Y34")</f>
        <v>C34</v>
      </c>
      <c r="AG28" s="90" t="str">
        <f>IF($H$13="Product*product ","C35","Y35")</f>
        <v>C35</v>
      </c>
      <c r="AH28" s="90" t="str">
        <f>IF($H$13="Product*product ","C36","Y36")</f>
        <v>C36</v>
      </c>
      <c r="AI28" s="90" t="str">
        <f>IF($H$13="Product*product ","C37","Y37")</f>
        <v>C37</v>
      </c>
      <c r="AJ28" s="90" t="str">
        <f>IF($H$13="Product*product ","C40","Y40")</f>
        <v>C40</v>
      </c>
      <c r="AK28" s="90" t="str">
        <f>IF($H$13="Product*product ","C41","Y41")</f>
        <v>C41</v>
      </c>
      <c r="AL28" s="90" t="str">
        <f>IF($H$13="Product*product ","C45","Y45")</f>
        <v>C45</v>
      </c>
      <c r="AM28" s="90" t="str">
        <f>IF($H$13="Product*product ","C50","Y50")</f>
        <v>C50</v>
      </c>
      <c r="AN28" s="90" t="str">
        <f>IF($H$13="Product*product ","C51","Y51")</f>
        <v>C51</v>
      </c>
      <c r="AO28" s="90" t="str">
        <f>IF($H$13="Product*product ","C52","Y52")</f>
        <v>C52</v>
      </c>
      <c r="AP28" s="90" t="str">
        <f>IF($H$13="Product*product ","C55","Y55")</f>
        <v>C55</v>
      </c>
      <c r="AQ28" s="90" t="str">
        <f>IF($H$13="Product*product ","C60","Y60")</f>
        <v>C60</v>
      </c>
      <c r="AR28" s="90" t="str">
        <f>IF($H$13="Product*product ","C61","Y61")</f>
        <v>C61</v>
      </c>
      <c r="AS28" s="90" t="str">
        <f>IF($H$13="Product*product ","C62","Y62")</f>
        <v>C62</v>
      </c>
      <c r="AT28" s="90" t="str">
        <f>IF($H$13="Product*product ","C63","Y63")</f>
        <v>C63</v>
      </c>
      <c r="AU28" s="90" t="str">
        <f>IF($H$13="Product*product ","C64","Y64")</f>
        <v>C64</v>
      </c>
      <c r="AV28" s="90" t="str">
        <f>IF($H$13="Product*product ","C65","Y65")</f>
        <v>C65</v>
      </c>
      <c r="AW28" s="90" t="str">
        <f>IF($H$13="Product*product ","C66","Y66")</f>
        <v>C66</v>
      </c>
      <c r="AX28" s="90" t="str">
        <f>IF($H$13="Product*product ","C67","Y67")</f>
        <v>C67</v>
      </c>
      <c r="AY28" s="90" t="str">
        <f>IF($H$13="Product*product ","C70","Y70")</f>
        <v>C70</v>
      </c>
      <c r="AZ28" s="90" t="str">
        <f>IF($H$13="Product*product ","C71","Y71")</f>
        <v>C71</v>
      </c>
      <c r="BA28" s="90" t="str">
        <f>IF($H$13="Product*product ","C72","Y72")</f>
        <v>C72</v>
      </c>
      <c r="BB28" s="90" t="str">
        <f>IF($H$13="Product*product ","C73","Y73")</f>
        <v>C73</v>
      </c>
      <c r="BC28" s="90" t="str">
        <f>IF($H$13="Product*product ","C74","Y74")</f>
        <v>C74</v>
      </c>
      <c r="BD28" s="90" t="str">
        <f>IF($H$13="Product*product ","C75","Y75")</f>
        <v>C75</v>
      </c>
      <c r="BE28" s="90" t="str">
        <f>IF($H$13="Product*product ","C80","Y80")</f>
        <v>C80</v>
      </c>
      <c r="BF28" s="90" t="str">
        <f>IF($H$13="Product*product ","C85","Y85")</f>
        <v>C85</v>
      </c>
      <c r="BG28" s="90" t="str">
        <f>IF($H$13="Product*product ","C90","Y90")</f>
        <v>C90</v>
      </c>
      <c r="BH28" s="90" t="str">
        <f>IF($H$13="Product*product ","C91","Y91")</f>
        <v>C91</v>
      </c>
      <c r="BI28" s="90" t="str">
        <f>IF($H$13="Product*product ","C92","Y92")</f>
        <v>C92</v>
      </c>
      <c r="BJ28" s="90" t="str">
        <f>IF($H$13="Product*product ","C93","Y93")</f>
        <v>C93</v>
      </c>
      <c r="BK28" s="90" t="str">
        <f>IF($H$13="Product*product ","C95","Y95")</f>
        <v>C95</v>
      </c>
      <c r="BL28" s="91" t="str">
        <f>IF($H$13="Product*product ","C","Y")</f>
        <v>C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>
      <c r="B29" s="64">
        <v>1</v>
      </c>
      <c r="C29" s="125" t="str">
        <f>IF($H$13="Product*product ","C01","Y01")</f>
        <v>C01</v>
      </c>
      <c r="D29" s="87" t="s">
        <v>123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4"/>
      <c r="BM29" s="102"/>
      <c r="BN29" s="103"/>
      <c r="BO29" s="103"/>
      <c r="BP29" s="119"/>
      <c r="BQ29" s="103"/>
      <c r="BR29" s="103"/>
      <c r="BS29" s="103"/>
      <c r="BT29" s="119"/>
      <c r="BU29" s="119"/>
      <c r="BV29" s="101"/>
      <c r="BW29" s="102"/>
      <c r="BX29" s="102"/>
      <c r="BY29" s="103"/>
      <c r="BZ29" s="104"/>
      <c r="CA29" s="119"/>
      <c r="CB29" s="105"/>
    </row>
    <row r="30" spans="2:80" ht="12.75">
      <c r="B30" s="64">
        <v>1</v>
      </c>
      <c r="C30" s="98" t="str">
        <f>IF($H$13="Product*product ","C02","Y02")</f>
        <v>C02</v>
      </c>
      <c r="D30" s="88" t="s">
        <v>124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10"/>
      <c r="BM30" s="109"/>
      <c r="BN30" s="106"/>
      <c r="BO30" s="106"/>
      <c r="BP30" s="120"/>
      <c r="BQ30" s="106"/>
      <c r="BR30" s="106"/>
      <c r="BS30" s="106"/>
      <c r="BT30" s="120"/>
      <c r="BU30" s="120"/>
      <c r="BV30" s="108"/>
      <c r="BW30" s="109"/>
      <c r="BX30" s="109"/>
      <c r="BY30" s="106"/>
      <c r="BZ30" s="110"/>
      <c r="CA30" s="120"/>
      <c r="CB30" s="111"/>
    </row>
    <row r="31" spans="2:80" ht="12.75">
      <c r="B31" s="64">
        <v>1</v>
      </c>
      <c r="C31" s="98" t="str">
        <f>IF($H$13="Product*product ","C05","Y05")</f>
        <v>C05</v>
      </c>
      <c r="D31" s="88" t="s">
        <v>180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10"/>
      <c r="BM31" s="109"/>
      <c r="BN31" s="106"/>
      <c r="BO31" s="106"/>
      <c r="BP31" s="120"/>
      <c r="BQ31" s="106"/>
      <c r="BR31" s="106"/>
      <c r="BS31" s="106"/>
      <c r="BT31" s="120"/>
      <c r="BU31" s="120"/>
      <c r="BV31" s="108"/>
      <c r="BW31" s="109"/>
      <c r="BX31" s="109"/>
      <c r="BY31" s="106"/>
      <c r="BZ31" s="110"/>
      <c r="CA31" s="120"/>
      <c r="CB31" s="111"/>
    </row>
    <row r="32" spans="2:80" ht="12.75">
      <c r="B32" s="64">
        <v>1</v>
      </c>
      <c r="C32" s="98" t="str">
        <f>IF($H$13="Product*product ","C10","Y10")</f>
        <v>C10</v>
      </c>
      <c r="D32" s="88" t="s">
        <v>125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10"/>
      <c r="BM32" s="109"/>
      <c r="BN32" s="106"/>
      <c r="BO32" s="106"/>
      <c r="BP32" s="120"/>
      <c r="BQ32" s="106"/>
      <c r="BR32" s="106"/>
      <c r="BS32" s="106"/>
      <c r="BT32" s="120"/>
      <c r="BU32" s="120"/>
      <c r="BV32" s="108"/>
      <c r="BW32" s="109"/>
      <c r="BX32" s="109"/>
      <c r="BY32" s="106"/>
      <c r="BZ32" s="110"/>
      <c r="CA32" s="120"/>
      <c r="CB32" s="111"/>
    </row>
    <row r="33" spans="2:80" ht="12.75">
      <c r="B33" s="64">
        <v>1</v>
      </c>
      <c r="C33" s="98" t="str">
        <f>IF($H$13="Product*product ","C11","Y11")</f>
        <v>C11</v>
      </c>
      <c r="D33" s="88" t="s">
        <v>126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10"/>
      <c r="BM33" s="109"/>
      <c r="BN33" s="106"/>
      <c r="BO33" s="106"/>
      <c r="BP33" s="120"/>
      <c r="BQ33" s="106"/>
      <c r="BR33" s="106"/>
      <c r="BS33" s="106"/>
      <c r="BT33" s="120"/>
      <c r="BU33" s="120"/>
      <c r="BV33" s="108"/>
      <c r="BW33" s="109"/>
      <c r="BX33" s="109"/>
      <c r="BY33" s="106"/>
      <c r="BZ33" s="110"/>
      <c r="CA33" s="120"/>
      <c r="CB33" s="111"/>
    </row>
    <row r="34" spans="2:80" ht="12.75">
      <c r="B34" s="64">
        <v>1</v>
      </c>
      <c r="C34" s="98" t="str">
        <f>IF($H$13="Product*product ","C12","Y12")</f>
        <v>C12</v>
      </c>
      <c r="D34" s="88" t="s">
        <v>127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/>
      <c r="BN34" s="106"/>
      <c r="BO34" s="106"/>
      <c r="BP34" s="120"/>
      <c r="BQ34" s="106"/>
      <c r="BR34" s="106"/>
      <c r="BS34" s="106"/>
      <c r="BT34" s="120"/>
      <c r="BU34" s="120"/>
      <c r="BV34" s="108"/>
      <c r="BW34" s="109"/>
      <c r="BX34" s="109"/>
      <c r="BY34" s="106"/>
      <c r="BZ34" s="110"/>
      <c r="CA34" s="120"/>
      <c r="CB34" s="111"/>
    </row>
    <row r="35" spans="2:80" ht="12.75">
      <c r="B35" s="64">
        <v>1</v>
      </c>
      <c r="C35" s="98" t="str">
        <f>IF($H$13="Product*product ","C13","Y13")</f>
        <v>C13</v>
      </c>
      <c r="D35" s="88" t="s">
        <v>128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10"/>
      <c r="BM35" s="109"/>
      <c r="BN35" s="106"/>
      <c r="BO35" s="106"/>
      <c r="BP35" s="120"/>
      <c r="BQ35" s="106"/>
      <c r="BR35" s="106"/>
      <c r="BS35" s="106"/>
      <c r="BT35" s="120"/>
      <c r="BU35" s="120"/>
      <c r="BV35" s="108"/>
      <c r="BW35" s="109"/>
      <c r="BX35" s="109"/>
      <c r="BY35" s="106"/>
      <c r="BZ35" s="110"/>
      <c r="CA35" s="120"/>
      <c r="CB35" s="111"/>
    </row>
    <row r="36" spans="2:80" ht="12.75">
      <c r="B36" s="64">
        <v>1</v>
      </c>
      <c r="C36" s="98" t="str">
        <f>IF($H$13="Product*product ","C14","Y14")</f>
        <v>C14</v>
      </c>
      <c r="D36" s="88" t="s">
        <v>129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10"/>
      <c r="BM36" s="109"/>
      <c r="BN36" s="106"/>
      <c r="BO36" s="106"/>
      <c r="BP36" s="120"/>
      <c r="BQ36" s="106"/>
      <c r="BR36" s="106"/>
      <c r="BS36" s="106"/>
      <c r="BT36" s="120"/>
      <c r="BU36" s="120"/>
      <c r="BV36" s="108"/>
      <c r="BW36" s="109"/>
      <c r="BX36" s="109"/>
      <c r="BY36" s="106"/>
      <c r="BZ36" s="110"/>
      <c r="CA36" s="120"/>
      <c r="CB36" s="111"/>
    </row>
    <row r="37" spans="2:80" ht="12.75">
      <c r="B37" s="64">
        <v>1</v>
      </c>
      <c r="C37" s="98" t="str">
        <f>IF($H$13="Product*product ","C15","Y15")</f>
        <v>C15</v>
      </c>
      <c r="D37" s="88" t="s">
        <v>130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10"/>
      <c r="BM37" s="109"/>
      <c r="BN37" s="106"/>
      <c r="BO37" s="106"/>
      <c r="BP37" s="120"/>
      <c r="BQ37" s="106"/>
      <c r="BR37" s="106"/>
      <c r="BS37" s="106"/>
      <c r="BT37" s="120"/>
      <c r="BU37" s="120"/>
      <c r="BV37" s="108"/>
      <c r="BW37" s="109"/>
      <c r="BX37" s="109"/>
      <c r="BY37" s="106"/>
      <c r="BZ37" s="110"/>
      <c r="CA37" s="120"/>
      <c r="CB37" s="111"/>
    </row>
    <row r="38" spans="2:80" ht="12.75">
      <c r="B38" s="64">
        <v>1</v>
      </c>
      <c r="C38" s="98" t="str">
        <f>IF($H$13="Product*product ","C16","Y16")</f>
        <v>C16</v>
      </c>
      <c r="D38" s="88" t="s">
        <v>131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10"/>
      <c r="BM38" s="109"/>
      <c r="BN38" s="106"/>
      <c r="BO38" s="106"/>
      <c r="BP38" s="120"/>
      <c r="BQ38" s="106"/>
      <c r="BR38" s="106"/>
      <c r="BS38" s="106"/>
      <c r="BT38" s="120"/>
      <c r="BU38" s="120"/>
      <c r="BV38" s="108"/>
      <c r="BW38" s="109"/>
      <c r="BX38" s="109"/>
      <c r="BY38" s="106"/>
      <c r="BZ38" s="110"/>
      <c r="CA38" s="120"/>
      <c r="CB38" s="111"/>
    </row>
    <row r="39" spans="2:80" ht="12.75">
      <c r="B39" s="64">
        <v>1</v>
      </c>
      <c r="C39" s="98" t="str">
        <f>IF($H$13="Product*product ","C17","Y17")</f>
        <v>C17</v>
      </c>
      <c r="D39" s="88" t="s">
        <v>132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10"/>
      <c r="BM39" s="109"/>
      <c r="BN39" s="106"/>
      <c r="BO39" s="106"/>
      <c r="BP39" s="120"/>
      <c r="BQ39" s="106"/>
      <c r="BR39" s="106"/>
      <c r="BS39" s="106"/>
      <c r="BT39" s="120"/>
      <c r="BU39" s="120"/>
      <c r="BV39" s="108"/>
      <c r="BW39" s="109"/>
      <c r="BX39" s="109"/>
      <c r="BY39" s="106"/>
      <c r="BZ39" s="110"/>
      <c r="CA39" s="120"/>
      <c r="CB39" s="111"/>
    </row>
    <row r="40" spans="2:80" ht="12.75">
      <c r="B40" s="64">
        <v>1</v>
      </c>
      <c r="C40" s="98" t="str">
        <f>IF($H$13="Product*product ","C18","Y18")</f>
        <v>C18</v>
      </c>
      <c r="D40" s="88" t="s">
        <v>133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10"/>
      <c r="BM40" s="109"/>
      <c r="BN40" s="106"/>
      <c r="BO40" s="106"/>
      <c r="BP40" s="120"/>
      <c r="BQ40" s="106"/>
      <c r="BR40" s="106"/>
      <c r="BS40" s="106"/>
      <c r="BT40" s="120"/>
      <c r="BU40" s="120"/>
      <c r="BV40" s="108"/>
      <c r="BW40" s="109"/>
      <c r="BX40" s="109"/>
      <c r="BY40" s="106"/>
      <c r="BZ40" s="110"/>
      <c r="CA40" s="120"/>
      <c r="CB40" s="111"/>
    </row>
    <row r="41" spans="2:80" ht="12.75">
      <c r="B41" s="64">
        <v>1</v>
      </c>
      <c r="C41" s="98" t="str">
        <f>IF($H$13="Product*product ","C19","Y19")</f>
        <v>C19</v>
      </c>
      <c r="D41" s="88" t="s">
        <v>134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10"/>
      <c r="BM41" s="109"/>
      <c r="BN41" s="106"/>
      <c r="BO41" s="106"/>
      <c r="BP41" s="120"/>
      <c r="BQ41" s="106"/>
      <c r="BR41" s="106"/>
      <c r="BS41" s="106"/>
      <c r="BT41" s="120"/>
      <c r="BU41" s="120"/>
      <c r="BV41" s="108"/>
      <c r="BW41" s="109"/>
      <c r="BX41" s="109"/>
      <c r="BY41" s="106"/>
      <c r="BZ41" s="110"/>
      <c r="CA41" s="120"/>
      <c r="CB41" s="111"/>
    </row>
    <row r="42" spans="2:80" ht="12.75">
      <c r="B42" s="64">
        <v>1</v>
      </c>
      <c r="C42" s="98" t="str">
        <f>IF($H$13="Product*product ","C20","Y20")</f>
        <v>C20</v>
      </c>
      <c r="D42" s="88" t="s">
        <v>135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10"/>
      <c r="BM42" s="109"/>
      <c r="BN42" s="106"/>
      <c r="BO42" s="106"/>
      <c r="BP42" s="120"/>
      <c r="BQ42" s="106"/>
      <c r="BR42" s="106"/>
      <c r="BS42" s="106"/>
      <c r="BT42" s="120"/>
      <c r="BU42" s="120"/>
      <c r="BV42" s="108"/>
      <c r="BW42" s="109"/>
      <c r="BX42" s="109"/>
      <c r="BY42" s="106"/>
      <c r="BZ42" s="110"/>
      <c r="CA42" s="120"/>
      <c r="CB42" s="111"/>
    </row>
    <row r="43" spans="2:80" ht="12.75">
      <c r="B43" s="64">
        <v>1</v>
      </c>
      <c r="C43" s="98" t="str">
        <f>IF($H$13="Product*product ","C21","Y21")</f>
        <v>C21</v>
      </c>
      <c r="D43" s="88" t="s">
        <v>136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10"/>
      <c r="BM43" s="109"/>
      <c r="BN43" s="106"/>
      <c r="BO43" s="106"/>
      <c r="BP43" s="120"/>
      <c r="BQ43" s="106"/>
      <c r="BR43" s="106"/>
      <c r="BS43" s="106"/>
      <c r="BT43" s="120"/>
      <c r="BU43" s="120"/>
      <c r="BV43" s="108"/>
      <c r="BW43" s="109"/>
      <c r="BX43" s="109"/>
      <c r="BY43" s="106"/>
      <c r="BZ43" s="110"/>
      <c r="CA43" s="120"/>
      <c r="CB43" s="111"/>
    </row>
    <row r="44" spans="2:80" ht="12.75">
      <c r="B44" s="64">
        <v>1</v>
      </c>
      <c r="C44" s="98" t="str">
        <f>IF($H$13="Product*product ","C22","Y22")</f>
        <v>C22</v>
      </c>
      <c r="D44" s="88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10"/>
      <c r="BM44" s="109"/>
      <c r="BN44" s="106"/>
      <c r="BO44" s="106"/>
      <c r="BP44" s="120"/>
      <c r="BQ44" s="106"/>
      <c r="BR44" s="106"/>
      <c r="BS44" s="106"/>
      <c r="BT44" s="120"/>
      <c r="BU44" s="120"/>
      <c r="BV44" s="108"/>
      <c r="BW44" s="109"/>
      <c r="BX44" s="109"/>
      <c r="BY44" s="106"/>
      <c r="BZ44" s="110"/>
      <c r="CA44" s="120"/>
      <c r="CB44" s="111"/>
    </row>
    <row r="45" spans="2:80" ht="12.75">
      <c r="B45" s="64">
        <v>1</v>
      </c>
      <c r="C45" s="98" t="str">
        <f>IF($H$13="Product*product ","C23","Y23")</f>
        <v>C23</v>
      </c>
      <c r="D45" s="88" t="s">
        <v>138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10"/>
      <c r="BM45" s="109"/>
      <c r="BN45" s="106"/>
      <c r="BO45" s="106"/>
      <c r="BP45" s="120"/>
      <c r="BQ45" s="106"/>
      <c r="BR45" s="106"/>
      <c r="BS45" s="106"/>
      <c r="BT45" s="120"/>
      <c r="BU45" s="120"/>
      <c r="BV45" s="108"/>
      <c r="BW45" s="109"/>
      <c r="BX45" s="109"/>
      <c r="BY45" s="106"/>
      <c r="BZ45" s="110"/>
      <c r="CA45" s="120"/>
      <c r="CB45" s="111"/>
    </row>
    <row r="46" spans="2:80" ht="12.75">
      <c r="B46" s="64">
        <v>1</v>
      </c>
      <c r="C46" s="98" t="str">
        <f>IF($H$13="Product*product ","C24","Y24")</f>
        <v>C24</v>
      </c>
      <c r="D46" s="88" t="s">
        <v>139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10"/>
      <c r="BM46" s="109"/>
      <c r="BN46" s="106"/>
      <c r="BO46" s="106"/>
      <c r="BP46" s="120"/>
      <c r="BQ46" s="106"/>
      <c r="BR46" s="106"/>
      <c r="BS46" s="106"/>
      <c r="BT46" s="120"/>
      <c r="BU46" s="120"/>
      <c r="BV46" s="108"/>
      <c r="BW46" s="109"/>
      <c r="BX46" s="109"/>
      <c r="BY46" s="106"/>
      <c r="BZ46" s="110"/>
      <c r="CA46" s="120"/>
      <c r="CB46" s="111"/>
    </row>
    <row r="47" spans="2:80" ht="12.75">
      <c r="B47" s="64">
        <v>1</v>
      </c>
      <c r="C47" s="98" t="str">
        <f>IF($H$13="Product*product ","C25","Y25")</f>
        <v>C25</v>
      </c>
      <c r="D47" s="88" t="s">
        <v>140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0"/>
      <c r="BM47" s="109"/>
      <c r="BN47" s="106"/>
      <c r="BO47" s="106"/>
      <c r="BP47" s="120"/>
      <c r="BQ47" s="106"/>
      <c r="BR47" s="106"/>
      <c r="BS47" s="106"/>
      <c r="BT47" s="120"/>
      <c r="BU47" s="120"/>
      <c r="BV47" s="108"/>
      <c r="BW47" s="109"/>
      <c r="BX47" s="109"/>
      <c r="BY47" s="106"/>
      <c r="BZ47" s="110"/>
      <c r="CA47" s="120"/>
      <c r="CB47" s="111"/>
    </row>
    <row r="48" spans="2:80" ht="12.75">
      <c r="B48" s="64">
        <v>1</v>
      </c>
      <c r="C48" s="98" t="str">
        <f>IF($H$13="Product*product ","C26","Y26")</f>
        <v>C26</v>
      </c>
      <c r="D48" s="88" t="s">
        <v>141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10"/>
      <c r="BM48" s="109"/>
      <c r="BN48" s="106"/>
      <c r="BO48" s="106"/>
      <c r="BP48" s="120"/>
      <c r="BQ48" s="106"/>
      <c r="BR48" s="106"/>
      <c r="BS48" s="106"/>
      <c r="BT48" s="120"/>
      <c r="BU48" s="120"/>
      <c r="BV48" s="108"/>
      <c r="BW48" s="109"/>
      <c r="BX48" s="109"/>
      <c r="BY48" s="106"/>
      <c r="BZ48" s="110"/>
      <c r="CA48" s="120"/>
      <c r="CB48" s="111"/>
    </row>
    <row r="49" spans="2:80" ht="12.75">
      <c r="B49" s="64">
        <v>1</v>
      </c>
      <c r="C49" s="98" t="str">
        <f>IF($H$13="Product*product ","C27","Y27")</f>
        <v>C27</v>
      </c>
      <c r="D49" s="88" t="s">
        <v>142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10"/>
      <c r="BM49" s="109"/>
      <c r="BN49" s="106"/>
      <c r="BO49" s="106"/>
      <c r="BP49" s="120"/>
      <c r="BQ49" s="106"/>
      <c r="BR49" s="106"/>
      <c r="BS49" s="106"/>
      <c r="BT49" s="120"/>
      <c r="BU49" s="120"/>
      <c r="BV49" s="108"/>
      <c r="BW49" s="109"/>
      <c r="BX49" s="109"/>
      <c r="BY49" s="106"/>
      <c r="BZ49" s="110"/>
      <c r="CA49" s="120"/>
      <c r="CB49" s="111"/>
    </row>
    <row r="50" spans="2:80" ht="12.75">
      <c r="B50" s="64">
        <v>1</v>
      </c>
      <c r="C50" s="98" t="str">
        <f>IF($H$13="Product*product ","C28","Y28")</f>
        <v>C28</v>
      </c>
      <c r="D50" s="88" t="s">
        <v>143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10"/>
      <c r="BM50" s="109"/>
      <c r="BN50" s="106"/>
      <c r="BO50" s="106"/>
      <c r="BP50" s="120"/>
      <c r="BQ50" s="106"/>
      <c r="BR50" s="106"/>
      <c r="BS50" s="106"/>
      <c r="BT50" s="120"/>
      <c r="BU50" s="120"/>
      <c r="BV50" s="108"/>
      <c r="BW50" s="109"/>
      <c r="BX50" s="109"/>
      <c r="BY50" s="106"/>
      <c r="BZ50" s="110"/>
      <c r="CA50" s="120"/>
      <c r="CB50" s="111"/>
    </row>
    <row r="51" spans="2:80" ht="12.75">
      <c r="B51" s="64">
        <v>1</v>
      </c>
      <c r="C51" s="98" t="str">
        <f>IF($H$13="Product*product ","C29","Y29")</f>
        <v>C29</v>
      </c>
      <c r="D51" s="88" t="s">
        <v>144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10"/>
      <c r="BM51" s="109"/>
      <c r="BN51" s="106"/>
      <c r="BO51" s="106"/>
      <c r="BP51" s="120"/>
      <c r="BQ51" s="106"/>
      <c r="BR51" s="106"/>
      <c r="BS51" s="106"/>
      <c r="BT51" s="120"/>
      <c r="BU51" s="120"/>
      <c r="BV51" s="108"/>
      <c r="BW51" s="109"/>
      <c r="BX51" s="109"/>
      <c r="BY51" s="106"/>
      <c r="BZ51" s="110"/>
      <c r="CA51" s="120"/>
      <c r="CB51" s="111"/>
    </row>
    <row r="52" spans="2:80" ht="12.75">
      <c r="B52" s="64">
        <v>1</v>
      </c>
      <c r="C52" s="98" t="str">
        <f>IF($H$13="Product*product ","C30","Y30")</f>
        <v>C30</v>
      </c>
      <c r="D52" s="88" t="s">
        <v>145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10"/>
      <c r="BM52" s="109"/>
      <c r="BN52" s="106"/>
      <c r="BO52" s="106"/>
      <c r="BP52" s="120"/>
      <c r="BQ52" s="106"/>
      <c r="BR52" s="106"/>
      <c r="BS52" s="106"/>
      <c r="BT52" s="120"/>
      <c r="BU52" s="120"/>
      <c r="BV52" s="108"/>
      <c r="BW52" s="109"/>
      <c r="BX52" s="109"/>
      <c r="BY52" s="106"/>
      <c r="BZ52" s="110"/>
      <c r="CA52" s="120"/>
      <c r="CB52" s="111"/>
    </row>
    <row r="53" spans="2:80" ht="12.75">
      <c r="B53" s="64">
        <v>1</v>
      </c>
      <c r="C53" s="98" t="str">
        <f>IF($H$13="Product*product ","C31","Y31")</f>
        <v>C31</v>
      </c>
      <c r="D53" s="88" t="s">
        <v>146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0"/>
      <c r="BM53" s="109"/>
      <c r="BN53" s="106"/>
      <c r="BO53" s="106"/>
      <c r="BP53" s="120"/>
      <c r="BQ53" s="106"/>
      <c r="BR53" s="106"/>
      <c r="BS53" s="106"/>
      <c r="BT53" s="120"/>
      <c r="BU53" s="120"/>
      <c r="BV53" s="108"/>
      <c r="BW53" s="109"/>
      <c r="BX53" s="109"/>
      <c r="BY53" s="106"/>
      <c r="BZ53" s="110"/>
      <c r="CA53" s="120"/>
      <c r="CB53" s="111"/>
    </row>
    <row r="54" spans="2:80" ht="12.75">
      <c r="B54" s="64">
        <v>1</v>
      </c>
      <c r="C54" s="98" t="str">
        <f>IF($H$13="Product*product ","C32","Y32")</f>
        <v>C32</v>
      </c>
      <c r="D54" s="88" t="s">
        <v>147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10"/>
      <c r="BM54" s="109"/>
      <c r="BN54" s="106"/>
      <c r="BO54" s="106"/>
      <c r="BP54" s="120"/>
      <c r="BQ54" s="106"/>
      <c r="BR54" s="106"/>
      <c r="BS54" s="106"/>
      <c r="BT54" s="120"/>
      <c r="BU54" s="120"/>
      <c r="BV54" s="108"/>
      <c r="BW54" s="109"/>
      <c r="BX54" s="109"/>
      <c r="BY54" s="106"/>
      <c r="BZ54" s="110"/>
      <c r="CA54" s="120"/>
      <c r="CB54" s="111"/>
    </row>
    <row r="55" spans="2:80" ht="12.75">
      <c r="B55" s="64">
        <v>1</v>
      </c>
      <c r="C55" s="98" t="str">
        <f>IF($H$13="Product*product ","C33","Y33")</f>
        <v>C33</v>
      </c>
      <c r="D55" s="88" t="s">
        <v>148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10"/>
      <c r="BM55" s="109"/>
      <c r="BN55" s="106"/>
      <c r="BO55" s="106"/>
      <c r="BP55" s="120"/>
      <c r="BQ55" s="106"/>
      <c r="BR55" s="106"/>
      <c r="BS55" s="106"/>
      <c r="BT55" s="120"/>
      <c r="BU55" s="120"/>
      <c r="BV55" s="108"/>
      <c r="BW55" s="109"/>
      <c r="BX55" s="109"/>
      <c r="BY55" s="106"/>
      <c r="BZ55" s="110"/>
      <c r="CA55" s="120"/>
      <c r="CB55" s="111"/>
    </row>
    <row r="56" spans="2:80" ht="12.75">
      <c r="B56" s="64">
        <v>1</v>
      </c>
      <c r="C56" s="98" t="str">
        <f>IF($H$13="Product*product ","C34","Y34")</f>
        <v>C34</v>
      </c>
      <c r="D56" s="88" t="s">
        <v>149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10"/>
      <c r="BM56" s="109"/>
      <c r="BN56" s="106"/>
      <c r="BO56" s="106"/>
      <c r="BP56" s="120"/>
      <c r="BQ56" s="106"/>
      <c r="BR56" s="106"/>
      <c r="BS56" s="106"/>
      <c r="BT56" s="120"/>
      <c r="BU56" s="120"/>
      <c r="BV56" s="108"/>
      <c r="BW56" s="109"/>
      <c r="BX56" s="109"/>
      <c r="BY56" s="106"/>
      <c r="BZ56" s="110"/>
      <c r="CA56" s="120"/>
      <c r="CB56" s="111"/>
    </row>
    <row r="57" spans="2:80" ht="12.75">
      <c r="B57" s="64">
        <v>1</v>
      </c>
      <c r="C57" s="98" t="str">
        <f>IF($H$13="Product*product ","C35","Y35")</f>
        <v>C35</v>
      </c>
      <c r="D57" s="88" t="s">
        <v>150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10"/>
      <c r="BM57" s="109"/>
      <c r="BN57" s="106"/>
      <c r="BO57" s="106"/>
      <c r="BP57" s="120"/>
      <c r="BQ57" s="106"/>
      <c r="BR57" s="106"/>
      <c r="BS57" s="106"/>
      <c r="BT57" s="120"/>
      <c r="BU57" s="120"/>
      <c r="BV57" s="108"/>
      <c r="BW57" s="109"/>
      <c r="BX57" s="109"/>
      <c r="BY57" s="106"/>
      <c r="BZ57" s="110"/>
      <c r="CA57" s="120"/>
      <c r="CB57" s="111"/>
    </row>
    <row r="58" spans="2:80" ht="12.75">
      <c r="B58" s="64">
        <v>1</v>
      </c>
      <c r="C58" s="98" t="str">
        <f>IF($H$13="Product*product ","C36","Y36")</f>
        <v>C36</v>
      </c>
      <c r="D58" s="88" t="s">
        <v>151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10"/>
      <c r="BM58" s="109"/>
      <c r="BN58" s="106"/>
      <c r="BO58" s="106"/>
      <c r="BP58" s="120"/>
      <c r="BQ58" s="106"/>
      <c r="BR58" s="106"/>
      <c r="BS58" s="106"/>
      <c r="BT58" s="120"/>
      <c r="BU58" s="120"/>
      <c r="BV58" s="108"/>
      <c r="BW58" s="109"/>
      <c r="BX58" s="109"/>
      <c r="BY58" s="106"/>
      <c r="BZ58" s="110"/>
      <c r="CA58" s="120"/>
      <c r="CB58" s="111"/>
    </row>
    <row r="59" spans="2:80" ht="12.75">
      <c r="B59" s="64">
        <v>1</v>
      </c>
      <c r="C59" s="98" t="str">
        <f>IF($H$13="Product*product ","C37","Y37")</f>
        <v>C37</v>
      </c>
      <c r="D59" s="88" t="s">
        <v>152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10"/>
      <c r="BM59" s="109"/>
      <c r="BN59" s="106"/>
      <c r="BO59" s="106"/>
      <c r="BP59" s="120"/>
      <c r="BQ59" s="106"/>
      <c r="BR59" s="106"/>
      <c r="BS59" s="106"/>
      <c r="BT59" s="120"/>
      <c r="BU59" s="120"/>
      <c r="BV59" s="108"/>
      <c r="BW59" s="109"/>
      <c r="BX59" s="109"/>
      <c r="BY59" s="106"/>
      <c r="BZ59" s="110"/>
      <c r="CA59" s="120"/>
      <c r="CB59" s="111"/>
    </row>
    <row r="60" spans="2:80" ht="12.75">
      <c r="B60" s="64">
        <v>1</v>
      </c>
      <c r="C60" s="98" t="str">
        <f>IF($H$13="Product*product ","C40","Y40")</f>
        <v>C40</v>
      </c>
      <c r="D60" s="88" t="s">
        <v>153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10"/>
      <c r="BM60" s="109"/>
      <c r="BN60" s="106"/>
      <c r="BO60" s="106"/>
      <c r="BP60" s="120"/>
      <c r="BQ60" s="106"/>
      <c r="BR60" s="106"/>
      <c r="BS60" s="106"/>
      <c r="BT60" s="120"/>
      <c r="BU60" s="120"/>
      <c r="BV60" s="108"/>
      <c r="BW60" s="109"/>
      <c r="BX60" s="109"/>
      <c r="BY60" s="106"/>
      <c r="BZ60" s="110"/>
      <c r="CA60" s="120"/>
      <c r="CB60" s="111"/>
    </row>
    <row r="61" spans="2:80" ht="12.75">
      <c r="B61" s="64">
        <v>1</v>
      </c>
      <c r="C61" s="98" t="str">
        <f>IF($H$13="Product*product ","C41","Y41")</f>
        <v>C41</v>
      </c>
      <c r="D61" s="88" t="s">
        <v>154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10"/>
      <c r="BM61" s="109"/>
      <c r="BN61" s="106"/>
      <c r="BO61" s="106"/>
      <c r="BP61" s="120"/>
      <c r="BQ61" s="106"/>
      <c r="BR61" s="106"/>
      <c r="BS61" s="106"/>
      <c r="BT61" s="120"/>
      <c r="BU61" s="120"/>
      <c r="BV61" s="108"/>
      <c r="BW61" s="109"/>
      <c r="BX61" s="109"/>
      <c r="BY61" s="106"/>
      <c r="BZ61" s="110"/>
      <c r="CA61" s="120"/>
      <c r="CB61" s="111"/>
    </row>
    <row r="62" spans="2:80" ht="12.75">
      <c r="B62" s="64">
        <v>1</v>
      </c>
      <c r="C62" s="98" t="str">
        <f>IF($H$13="Product*product ","C45","Y45")</f>
        <v>C45</v>
      </c>
      <c r="D62" s="88" t="s">
        <v>155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10"/>
      <c r="BM62" s="109"/>
      <c r="BN62" s="106"/>
      <c r="BO62" s="106"/>
      <c r="BP62" s="120"/>
      <c r="BQ62" s="106"/>
      <c r="BR62" s="106"/>
      <c r="BS62" s="106"/>
      <c r="BT62" s="120"/>
      <c r="BU62" s="120"/>
      <c r="BV62" s="108"/>
      <c r="BW62" s="109"/>
      <c r="BX62" s="109"/>
      <c r="BY62" s="106"/>
      <c r="BZ62" s="110"/>
      <c r="CA62" s="120"/>
      <c r="CB62" s="111"/>
    </row>
    <row r="63" spans="2:80" ht="12.75">
      <c r="B63" s="64">
        <v>1</v>
      </c>
      <c r="C63" s="98" t="str">
        <f>IF($H$13="Product*product ","C50","Y50")</f>
        <v>C50</v>
      </c>
      <c r="D63" s="88" t="s">
        <v>156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10"/>
      <c r="BM63" s="109"/>
      <c r="BN63" s="106"/>
      <c r="BO63" s="106"/>
      <c r="BP63" s="120"/>
      <c r="BQ63" s="106"/>
      <c r="BR63" s="106"/>
      <c r="BS63" s="106"/>
      <c r="BT63" s="120"/>
      <c r="BU63" s="120"/>
      <c r="BV63" s="108"/>
      <c r="BW63" s="109"/>
      <c r="BX63" s="109"/>
      <c r="BY63" s="106"/>
      <c r="BZ63" s="110"/>
      <c r="CA63" s="120"/>
      <c r="CB63" s="111"/>
    </row>
    <row r="64" spans="2:80" ht="12.75">
      <c r="B64" s="64">
        <v>1</v>
      </c>
      <c r="C64" s="98" t="str">
        <f>IF($H$13="Product*product ","C51","Y51")</f>
        <v>C51</v>
      </c>
      <c r="D64" s="88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10"/>
      <c r="BM64" s="109"/>
      <c r="BN64" s="106"/>
      <c r="BO64" s="106"/>
      <c r="BP64" s="120"/>
      <c r="BQ64" s="106"/>
      <c r="BR64" s="106"/>
      <c r="BS64" s="106"/>
      <c r="BT64" s="120"/>
      <c r="BU64" s="120"/>
      <c r="BV64" s="108"/>
      <c r="BW64" s="109"/>
      <c r="BX64" s="109"/>
      <c r="BY64" s="106"/>
      <c r="BZ64" s="110"/>
      <c r="CA64" s="120"/>
      <c r="CB64" s="111"/>
    </row>
    <row r="65" spans="2:80" ht="12.75">
      <c r="B65" s="64">
        <v>1</v>
      </c>
      <c r="C65" s="98" t="str">
        <f>IF($H$13="Product*product ","C52","Y52")</f>
        <v>C52</v>
      </c>
      <c r="D65" s="88" t="s">
        <v>158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10"/>
      <c r="BM65" s="109"/>
      <c r="BN65" s="106"/>
      <c r="BO65" s="106"/>
      <c r="BP65" s="120"/>
      <c r="BQ65" s="106"/>
      <c r="BR65" s="106"/>
      <c r="BS65" s="106"/>
      <c r="BT65" s="120"/>
      <c r="BU65" s="120"/>
      <c r="BV65" s="108"/>
      <c r="BW65" s="109"/>
      <c r="BX65" s="109"/>
      <c r="BY65" s="106"/>
      <c r="BZ65" s="110"/>
      <c r="CA65" s="120"/>
      <c r="CB65" s="111"/>
    </row>
    <row r="66" spans="2:80" ht="12.75">
      <c r="B66" s="64">
        <v>1</v>
      </c>
      <c r="C66" s="98" t="str">
        <f>IF($H$13="Product*product ","C55","Y55")</f>
        <v>C55</v>
      </c>
      <c r="D66" s="88" t="s">
        <v>159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10"/>
      <c r="BM66" s="109"/>
      <c r="BN66" s="106"/>
      <c r="BO66" s="106"/>
      <c r="BP66" s="120"/>
      <c r="BQ66" s="106"/>
      <c r="BR66" s="106"/>
      <c r="BS66" s="106"/>
      <c r="BT66" s="120"/>
      <c r="BU66" s="120"/>
      <c r="BV66" s="108"/>
      <c r="BW66" s="109"/>
      <c r="BX66" s="109"/>
      <c r="BY66" s="106"/>
      <c r="BZ66" s="110"/>
      <c r="CA66" s="120"/>
      <c r="CB66" s="111"/>
    </row>
    <row r="67" spans="2:80" ht="12.75">
      <c r="B67" s="64">
        <v>1</v>
      </c>
      <c r="C67" s="98" t="str">
        <f>IF($H$13="Product*product ","C60","Y60")</f>
        <v>C60</v>
      </c>
      <c r="D67" s="88" t="s">
        <v>160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10"/>
      <c r="BM67" s="109"/>
      <c r="BN67" s="106"/>
      <c r="BO67" s="106"/>
      <c r="BP67" s="120"/>
      <c r="BQ67" s="106"/>
      <c r="BR67" s="106"/>
      <c r="BS67" s="106"/>
      <c r="BT67" s="120"/>
      <c r="BU67" s="120"/>
      <c r="BV67" s="108"/>
      <c r="BW67" s="109"/>
      <c r="BX67" s="109"/>
      <c r="BY67" s="106"/>
      <c r="BZ67" s="110"/>
      <c r="CA67" s="120"/>
      <c r="CB67" s="111"/>
    </row>
    <row r="68" spans="2:80" ht="12.75">
      <c r="B68" s="64">
        <v>1</v>
      </c>
      <c r="C68" s="98" t="str">
        <f>IF($H$13="Product*product ","C61","Y61")</f>
        <v>C61</v>
      </c>
      <c r="D68" s="88" t="s">
        <v>161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10"/>
      <c r="BM68" s="109"/>
      <c r="BN68" s="106"/>
      <c r="BO68" s="106"/>
      <c r="BP68" s="120"/>
      <c r="BQ68" s="106"/>
      <c r="BR68" s="106"/>
      <c r="BS68" s="106"/>
      <c r="BT68" s="120"/>
      <c r="BU68" s="120"/>
      <c r="BV68" s="108"/>
      <c r="BW68" s="109"/>
      <c r="BX68" s="109"/>
      <c r="BY68" s="106"/>
      <c r="BZ68" s="110"/>
      <c r="CA68" s="120"/>
      <c r="CB68" s="111"/>
    </row>
    <row r="69" spans="2:80" ht="12.75">
      <c r="B69" s="64">
        <v>1</v>
      </c>
      <c r="C69" s="98" t="str">
        <f>IF($H$13="Product*product ","C62","Y62")</f>
        <v>C62</v>
      </c>
      <c r="D69" s="88" t="s">
        <v>162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10"/>
      <c r="BM69" s="109"/>
      <c r="BN69" s="106"/>
      <c r="BO69" s="106"/>
      <c r="BP69" s="120"/>
      <c r="BQ69" s="106"/>
      <c r="BR69" s="106"/>
      <c r="BS69" s="106"/>
      <c r="BT69" s="120"/>
      <c r="BU69" s="120"/>
      <c r="BV69" s="108"/>
      <c r="BW69" s="109"/>
      <c r="BX69" s="109"/>
      <c r="BY69" s="106"/>
      <c r="BZ69" s="110"/>
      <c r="CA69" s="120"/>
      <c r="CB69" s="111"/>
    </row>
    <row r="70" spans="2:80" ht="12.75">
      <c r="B70" s="64">
        <v>1</v>
      </c>
      <c r="C70" s="98" t="str">
        <f>IF($H$13="Product*product ","C63","Y63")</f>
        <v>C63</v>
      </c>
      <c r="D70" s="88" t="s">
        <v>163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10"/>
      <c r="BM70" s="109"/>
      <c r="BN70" s="106"/>
      <c r="BO70" s="106"/>
      <c r="BP70" s="120"/>
      <c r="BQ70" s="106"/>
      <c r="BR70" s="106"/>
      <c r="BS70" s="106"/>
      <c r="BT70" s="120"/>
      <c r="BU70" s="120"/>
      <c r="BV70" s="108"/>
      <c r="BW70" s="109"/>
      <c r="BX70" s="109"/>
      <c r="BY70" s="106"/>
      <c r="BZ70" s="110"/>
      <c r="CA70" s="120"/>
      <c r="CB70" s="111"/>
    </row>
    <row r="71" spans="2:80" ht="12.75">
      <c r="B71" s="64">
        <v>1</v>
      </c>
      <c r="C71" s="98" t="str">
        <f>IF($H$13="Product*product ","C64","Y64")</f>
        <v>C64</v>
      </c>
      <c r="D71" s="88" t="s">
        <v>164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10"/>
      <c r="BM71" s="109"/>
      <c r="BN71" s="106"/>
      <c r="BO71" s="106"/>
      <c r="BP71" s="120"/>
      <c r="BQ71" s="106"/>
      <c r="BR71" s="106"/>
      <c r="BS71" s="106"/>
      <c r="BT71" s="120"/>
      <c r="BU71" s="120"/>
      <c r="BV71" s="108"/>
      <c r="BW71" s="109"/>
      <c r="BX71" s="109"/>
      <c r="BY71" s="106"/>
      <c r="BZ71" s="110"/>
      <c r="CA71" s="120"/>
      <c r="CB71" s="111"/>
    </row>
    <row r="72" spans="2:80" ht="12.75">
      <c r="B72" s="64">
        <v>1</v>
      </c>
      <c r="C72" s="98" t="str">
        <f>IF($H$13="Product*product ","C65","Y65")</f>
        <v>C65</v>
      </c>
      <c r="D72" s="88" t="s">
        <v>165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10"/>
      <c r="BM72" s="109"/>
      <c r="BN72" s="106"/>
      <c r="BO72" s="106"/>
      <c r="BP72" s="120"/>
      <c r="BQ72" s="106"/>
      <c r="BR72" s="106"/>
      <c r="BS72" s="106"/>
      <c r="BT72" s="120"/>
      <c r="BU72" s="120"/>
      <c r="BV72" s="108"/>
      <c r="BW72" s="109"/>
      <c r="BX72" s="109"/>
      <c r="BY72" s="106"/>
      <c r="BZ72" s="110"/>
      <c r="CA72" s="120"/>
      <c r="CB72" s="111"/>
    </row>
    <row r="73" spans="2:80" ht="12.75">
      <c r="B73" s="64">
        <v>1</v>
      </c>
      <c r="C73" s="98" t="str">
        <f>IF($H$13="Product*product ","C66","Y66")</f>
        <v>C66</v>
      </c>
      <c r="D73" s="88" t="s">
        <v>166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0"/>
      <c r="BM73" s="109"/>
      <c r="BN73" s="106"/>
      <c r="BO73" s="106"/>
      <c r="BP73" s="120"/>
      <c r="BQ73" s="106"/>
      <c r="BR73" s="106"/>
      <c r="BS73" s="106"/>
      <c r="BT73" s="120"/>
      <c r="BU73" s="120"/>
      <c r="BV73" s="108"/>
      <c r="BW73" s="109"/>
      <c r="BX73" s="109"/>
      <c r="BY73" s="106"/>
      <c r="BZ73" s="110"/>
      <c r="CA73" s="120"/>
      <c r="CB73" s="111"/>
    </row>
    <row r="74" spans="2:80" ht="12.75">
      <c r="B74" s="64">
        <v>1</v>
      </c>
      <c r="C74" s="98" t="str">
        <f>IF($H$13="Product*product ","C67","Y67")</f>
        <v>C67</v>
      </c>
      <c r="D74" s="88" t="s">
        <v>167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10"/>
      <c r="BM74" s="109"/>
      <c r="BN74" s="106"/>
      <c r="BO74" s="106"/>
      <c r="BP74" s="120"/>
      <c r="BQ74" s="106"/>
      <c r="BR74" s="106"/>
      <c r="BS74" s="106"/>
      <c r="BT74" s="120"/>
      <c r="BU74" s="120"/>
      <c r="BV74" s="108"/>
      <c r="BW74" s="109"/>
      <c r="BX74" s="109"/>
      <c r="BY74" s="106"/>
      <c r="BZ74" s="110"/>
      <c r="CA74" s="120"/>
      <c r="CB74" s="111"/>
    </row>
    <row r="75" spans="2:80" ht="12.75">
      <c r="B75" s="64">
        <v>1</v>
      </c>
      <c r="C75" s="98" t="str">
        <f>IF($H$13="Product*product ","C70","Y70")</f>
        <v>C70</v>
      </c>
      <c r="D75" s="88" t="s">
        <v>168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10"/>
      <c r="BM75" s="109"/>
      <c r="BN75" s="106"/>
      <c r="BO75" s="106"/>
      <c r="BP75" s="120"/>
      <c r="BQ75" s="106"/>
      <c r="BR75" s="106"/>
      <c r="BS75" s="106"/>
      <c r="BT75" s="120"/>
      <c r="BU75" s="120"/>
      <c r="BV75" s="108"/>
      <c r="BW75" s="109"/>
      <c r="BX75" s="109"/>
      <c r="BY75" s="106"/>
      <c r="BZ75" s="110"/>
      <c r="CA75" s="120"/>
      <c r="CB75" s="111"/>
    </row>
    <row r="76" spans="2:80" ht="12.75">
      <c r="B76" s="64">
        <v>1</v>
      </c>
      <c r="C76" s="98" t="str">
        <f>IF($H$13="Product*product ","C71","Y71")</f>
        <v>C71</v>
      </c>
      <c r="D76" s="88" t="s">
        <v>169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10"/>
      <c r="BM76" s="109"/>
      <c r="BN76" s="106"/>
      <c r="BO76" s="106"/>
      <c r="BP76" s="120"/>
      <c r="BQ76" s="106"/>
      <c r="BR76" s="106"/>
      <c r="BS76" s="106"/>
      <c r="BT76" s="120"/>
      <c r="BU76" s="120"/>
      <c r="BV76" s="108"/>
      <c r="BW76" s="109"/>
      <c r="BX76" s="109"/>
      <c r="BY76" s="106"/>
      <c r="BZ76" s="110"/>
      <c r="CA76" s="120"/>
      <c r="CB76" s="111"/>
    </row>
    <row r="77" spans="2:80" ht="12.75">
      <c r="B77" s="64">
        <v>1</v>
      </c>
      <c r="C77" s="98" t="str">
        <f>IF($H$13="Product*product ","C72","Y72")</f>
        <v>C72</v>
      </c>
      <c r="D77" s="88" t="s">
        <v>170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10"/>
      <c r="BM77" s="109"/>
      <c r="BN77" s="106"/>
      <c r="BO77" s="106"/>
      <c r="BP77" s="120"/>
      <c r="BQ77" s="106"/>
      <c r="BR77" s="106"/>
      <c r="BS77" s="106"/>
      <c r="BT77" s="120"/>
      <c r="BU77" s="120"/>
      <c r="BV77" s="108"/>
      <c r="BW77" s="109"/>
      <c r="BX77" s="109"/>
      <c r="BY77" s="106"/>
      <c r="BZ77" s="110"/>
      <c r="CA77" s="120"/>
      <c r="CB77" s="111"/>
    </row>
    <row r="78" spans="2:80" ht="12.75">
      <c r="B78" s="64">
        <v>1</v>
      </c>
      <c r="C78" s="98" t="str">
        <f>IF($H$13="Product*product ","C73","Y73")</f>
        <v>C73</v>
      </c>
      <c r="D78" s="88" t="s">
        <v>171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10"/>
      <c r="BM78" s="109"/>
      <c r="BN78" s="106"/>
      <c r="BO78" s="106"/>
      <c r="BP78" s="120"/>
      <c r="BQ78" s="106"/>
      <c r="BR78" s="106"/>
      <c r="BS78" s="106"/>
      <c r="BT78" s="120"/>
      <c r="BU78" s="120"/>
      <c r="BV78" s="108"/>
      <c r="BW78" s="109"/>
      <c r="BX78" s="109"/>
      <c r="BY78" s="106"/>
      <c r="BZ78" s="110"/>
      <c r="CA78" s="120"/>
      <c r="CB78" s="111"/>
    </row>
    <row r="79" spans="2:80" ht="12.75">
      <c r="B79" s="64">
        <v>1</v>
      </c>
      <c r="C79" s="98" t="str">
        <f>IF($H$13="Product*product ","C74","Y74")</f>
        <v>C74</v>
      </c>
      <c r="D79" s="88" t="s">
        <v>172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10"/>
      <c r="BM79" s="109"/>
      <c r="BN79" s="106"/>
      <c r="BO79" s="106"/>
      <c r="BP79" s="120"/>
      <c r="BQ79" s="106"/>
      <c r="BR79" s="106"/>
      <c r="BS79" s="106"/>
      <c r="BT79" s="120"/>
      <c r="BU79" s="120"/>
      <c r="BV79" s="108"/>
      <c r="BW79" s="109"/>
      <c r="BX79" s="109"/>
      <c r="BY79" s="106"/>
      <c r="BZ79" s="110"/>
      <c r="CA79" s="120"/>
      <c r="CB79" s="111"/>
    </row>
    <row r="80" spans="2:80" ht="12.75">
      <c r="B80" s="64">
        <v>1</v>
      </c>
      <c r="C80" s="98" t="str">
        <f>IF($H$13="Product*product ","C75","Y75")</f>
        <v>C75</v>
      </c>
      <c r="D80" s="88" t="s">
        <v>173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10"/>
      <c r="BM80" s="109"/>
      <c r="BN80" s="106"/>
      <c r="BO80" s="106"/>
      <c r="BP80" s="120"/>
      <c r="BQ80" s="106"/>
      <c r="BR80" s="106"/>
      <c r="BS80" s="106"/>
      <c r="BT80" s="120"/>
      <c r="BU80" s="120"/>
      <c r="BV80" s="108"/>
      <c r="BW80" s="109"/>
      <c r="BX80" s="109"/>
      <c r="BY80" s="106"/>
      <c r="BZ80" s="110"/>
      <c r="CA80" s="120"/>
      <c r="CB80" s="111"/>
    </row>
    <row r="81" spans="2:80" ht="12.75">
      <c r="B81" s="64">
        <v>1</v>
      </c>
      <c r="C81" s="98" t="str">
        <f>IF($H$13="Product*product ","C80","Y80")</f>
        <v>C80</v>
      </c>
      <c r="D81" s="88" t="s">
        <v>174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10"/>
      <c r="BM81" s="109"/>
      <c r="BN81" s="106"/>
      <c r="BO81" s="106"/>
      <c r="BP81" s="120"/>
      <c r="BQ81" s="106"/>
      <c r="BR81" s="106"/>
      <c r="BS81" s="106"/>
      <c r="BT81" s="120"/>
      <c r="BU81" s="120"/>
      <c r="BV81" s="108"/>
      <c r="BW81" s="109"/>
      <c r="BX81" s="109"/>
      <c r="BY81" s="106"/>
      <c r="BZ81" s="110"/>
      <c r="CA81" s="120"/>
      <c r="CB81" s="111"/>
    </row>
    <row r="82" spans="2:80" ht="12.75">
      <c r="B82" s="64">
        <v>1</v>
      </c>
      <c r="C82" s="98" t="str">
        <f>IF($H$13="Product*product ","C85","Y85")</f>
        <v>C85</v>
      </c>
      <c r="D82" s="88" t="s">
        <v>175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10"/>
      <c r="BM82" s="109"/>
      <c r="BN82" s="106"/>
      <c r="BO82" s="106"/>
      <c r="BP82" s="120"/>
      <c r="BQ82" s="106"/>
      <c r="BR82" s="106"/>
      <c r="BS82" s="106"/>
      <c r="BT82" s="120"/>
      <c r="BU82" s="120"/>
      <c r="BV82" s="108"/>
      <c r="BW82" s="109"/>
      <c r="BX82" s="109"/>
      <c r="BY82" s="106"/>
      <c r="BZ82" s="110"/>
      <c r="CA82" s="120"/>
      <c r="CB82" s="111"/>
    </row>
    <row r="83" spans="2:80" ht="12.75">
      <c r="B83" s="64">
        <v>1</v>
      </c>
      <c r="C83" s="98" t="str">
        <f>IF($H$13="Product*product ","C90","Y90")</f>
        <v>C90</v>
      </c>
      <c r="D83" s="88" t="s">
        <v>176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10"/>
      <c r="BM83" s="109"/>
      <c r="BN83" s="106"/>
      <c r="BO83" s="106"/>
      <c r="BP83" s="120"/>
      <c r="BQ83" s="106"/>
      <c r="BR83" s="106"/>
      <c r="BS83" s="106"/>
      <c r="BT83" s="120"/>
      <c r="BU83" s="120"/>
      <c r="BV83" s="108"/>
      <c r="BW83" s="109"/>
      <c r="BX83" s="109"/>
      <c r="BY83" s="106"/>
      <c r="BZ83" s="110"/>
      <c r="CA83" s="120"/>
      <c r="CB83" s="111"/>
    </row>
    <row r="84" spans="2:80" ht="12.75">
      <c r="B84" s="64">
        <v>1</v>
      </c>
      <c r="C84" s="98" t="str">
        <f>IF($H$13="Product*product ","C91","Y91")</f>
        <v>C91</v>
      </c>
      <c r="D84" s="88" t="s">
        <v>177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10"/>
      <c r="BM84" s="109"/>
      <c r="BN84" s="106"/>
      <c r="BO84" s="106"/>
      <c r="BP84" s="120"/>
      <c r="BQ84" s="106"/>
      <c r="BR84" s="106"/>
      <c r="BS84" s="106"/>
      <c r="BT84" s="120"/>
      <c r="BU84" s="120"/>
      <c r="BV84" s="108"/>
      <c r="BW84" s="109"/>
      <c r="BX84" s="109"/>
      <c r="BY84" s="106"/>
      <c r="BZ84" s="110"/>
      <c r="CA84" s="120"/>
      <c r="CB84" s="111"/>
    </row>
    <row r="85" spans="2:80" ht="12.75">
      <c r="B85" s="64">
        <v>1</v>
      </c>
      <c r="C85" s="98" t="str">
        <f>IF($H$13="Product*product ","C92","Y92")</f>
        <v>C92</v>
      </c>
      <c r="D85" s="88" t="s">
        <v>178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10"/>
      <c r="BM85" s="109"/>
      <c r="BN85" s="106"/>
      <c r="BO85" s="106"/>
      <c r="BP85" s="120"/>
      <c r="BQ85" s="106"/>
      <c r="BR85" s="106"/>
      <c r="BS85" s="106"/>
      <c r="BT85" s="120"/>
      <c r="BU85" s="120"/>
      <c r="BV85" s="108"/>
      <c r="BW85" s="109"/>
      <c r="BX85" s="109"/>
      <c r="BY85" s="106"/>
      <c r="BZ85" s="110"/>
      <c r="CA85" s="120"/>
      <c r="CB85" s="111"/>
    </row>
    <row r="86" spans="2:80" ht="12.75">
      <c r="B86" s="64">
        <v>1</v>
      </c>
      <c r="C86" s="98" t="str">
        <f>IF($H$13="Product*product ","C93","Y93")</f>
        <v>C93</v>
      </c>
      <c r="D86" s="88" t="s">
        <v>179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10"/>
      <c r="BM86" s="109"/>
      <c r="BN86" s="106"/>
      <c r="BO86" s="106"/>
      <c r="BP86" s="120"/>
      <c r="BQ86" s="106"/>
      <c r="BR86" s="106"/>
      <c r="BS86" s="106"/>
      <c r="BT86" s="120"/>
      <c r="BU86" s="120"/>
      <c r="BV86" s="108"/>
      <c r="BW86" s="109"/>
      <c r="BX86" s="109"/>
      <c r="BY86" s="106"/>
      <c r="BZ86" s="110"/>
      <c r="CA86" s="120"/>
      <c r="CB86" s="111"/>
    </row>
    <row r="87" spans="2:80" ht="12.75">
      <c r="B87" s="64">
        <v>1</v>
      </c>
      <c r="C87" s="98" t="str">
        <f>IF($H$13="Product*product ","C95","Y95")</f>
        <v>C95</v>
      </c>
      <c r="D87" s="88" t="s">
        <v>121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10"/>
      <c r="BM87" s="109"/>
      <c r="BN87" s="106"/>
      <c r="BO87" s="106"/>
      <c r="BP87" s="120"/>
      <c r="BQ87" s="106"/>
      <c r="BR87" s="106"/>
      <c r="BS87" s="106"/>
      <c r="BT87" s="120"/>
      <c r="BU87" s="120"/>
      <c r="BV87" s="108"/>
      <c r="BW87" s="109"/>
      <c r="BX87" s="109"/>
      <c r="BY87" s="106"/>
      <c r="BZ87" s="110"/>
      <c r="CA87" s="107"/>
      <c r="CB87" s="111"/>
    </row>
    <row r="88" spans="1:80" ht="12.75">
      <c r="A88" s="66"/>
      <c r="B88" s="65">
        <v>1</v>
      </c>
      <c r="C88" s="99" t="str">
        <f>IF($H$13="Product*product ","C","Y")</f>
        <v>C</v>
      </c>
      <c r="D88" s="42" t="s">
        <v>122</v>
      </c>
      <c r="E88" s="113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17"/>
      <c r="BM88" s="114"/>
      <c r="BN88" s="113"/>
      <c r="BO88" s="113"/>
      <c r="BP88" s="113"/>
      <c r="BQ88" s="113"/>
      <c r="BR88" s="113"/>
      <c r="BS88" s="113"/>
      <c r="BT88" s="113"/>
      <c r="BU88" s="113"/>
      <c r="BV88" s="115"/>
      <c r="BW88" s="116"/>
      <c r="BX88" s="116"/>
      <c r="BY88" s="113"/>
      <c r="BZ88" s="117"/>
      <c r="CA88" s="112"/>
      <c r="CB88" s="118"/>
    </row>
  </sheetData>
  <mergeCells count="93"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  <mergeCell ref="BG26:BG27"/>
    <mergeCell ref="BK26:BK27"/>
    <mergeCell ref="BJ26:BJ27"/>
    <mergeCell ref="BI26:BI27"/>
    <mergeCell ref="BH26:BH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S26:S27"/>
    <mergeCell ref="R26:R27"/>
    <mergeCell ref="Q26:Q27"/>
    <mergeCell ref="P26:P27"/>
    <mergeCell ref="W26:W27"/>
    <mergeCell ref="V26:V27"/>
    <mergeCell ref="U26:U27"/>
    <mergeCell ref="T26:T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tabSelected="1" workbookViewId="0" topLeftCell="A43">
      <selection activeCell="G43" sqref="G4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 t="s">
        <v>233</v>
      </c>
      <c r="C2" s="2" t="s">
        <v>1</v>
      </c>
      <c r="D2" s="52" t="s">
        <v>232</v>
      </c>
      <c r="E2" s="157" t="s">
        <v>2</v>
      </c>
      <c r="F2" s="148" t="s">
        <v>208</v>
      </c>
      <c r="G2" s="149"/>
      <c r="H2" s="149"/>
      <c r="I2" s="149"/>
      <c r="J2" s="149"/>
      <c r="K2" s="149"/>
      <c r="L2" s="149"/>
      <c r="M2" s="149"/>
      <c r="N2" s="150"/>
    </row>
    <row r="3" spans="1:14" ht="13.5" thickBot="1">
      <c r="A3" s="3" t="s">
        <v>3</v>
      </c>
      <c r="B3" s="123" t="s">
        <v>243</v>
      </c>
      <c r="C3" s="4" t="s">
        <v>4</v>
      </c>
      <c r="D3" s="53" t="s">
        <v>235</v>
      </c>
      <c r="E3" s="158"/>
      <c r="F3" s="151" t="s">
        <v>209</v>
      </c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3" t="s">
        <v>5</v>
      </c>
      <c r="B4" s="5"/>
      <c r="C4" s="6" t="s">
        <v>6</v>
      </c>
      <c r="D4" s="46" t="s">
        <v>40</v>
      </c>
      <c r="E4" s="158"/>
      <c r="F4" s="151" t="s">
        <v>7</v>
      </c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3" t="s">
        <v>8</v>
      </c>
      <c r="B5" s="12"/>
      <c r="C5" s="7" t="s">
        <v>9</v>
      </c>
      <c r="D5" s="8" t="s">
        <v>236</v>
      </c>
      <c r="E5" s="158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 t="s">
        <v>234</v>
      </c>
      <c r="C6" s="9" t="s">
        <v>11</v>
      </c>
      <c r="D6" s="44"/>
      <c r="E6" s="158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 t="s">
        <v>31</v>
      </c>
      <c r="C7" s="10" t="s">
        <v>13</v>
      </c>
      <c r="D7" s="45"/>
      <c r="E7" s="158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8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8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8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8"/>
      <c r="F11" s="161"/>
      <c r="G11" s="162"/>
      <c r="H11" s="162"/>
      <c r="I11" s="162"/>
      <c r="J11" s="162"/>
      <c r="K11" s="162"/>
      <c r="L11" s="162"/>
      <c r="M11" s="162"/>
      <c r="N11" s="163"/>
    </row>
    <row r="12" spans="1:14" ht="12.75">
      <c r="A12" s="3" t="s">
        <v>22</v>
      </c>
      <c r="B12" s="13"/>
      <c r="C12" s="16" t="s">
        <v>23</v>
      </c>
      <c r="D12" s="49"/>
      <c r="E12" s="158"/>
      <c r="F12" s="164"/>
      <c r="G12" s="165"/>
      <c r="H12" s="165"/>
      <c r="I12" s="165"/>
      <c r="J12" s="165"/>
      <c r="K12" s="165"/>
      <c r="L12" s="165"/>
      <c r="M12" s="165"/>
      <c r="N12" s="166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9" t="s">
        <v>218</v>
      </c>
      <c r="I13" s="160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44" t="s">
        <v>224</v>
      </c>
      <c r="G15" s="145"/>
      <c r="H15" s="3" t="s">
        <v>34</v>
      </c>
      <c r="I15" s="26" t="s">
        <v>222</v>
      </c>
      <c r="J15" s="1" t="s">
        <v>35</v>
      </c>
      <c r="K15" s="146" t="s">
        <v>219</v>
      </c>
      <c r="L15" s="14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 t="s">
        <v>237</v>
      </c>
      <c r="E16" s="31" t="s">
        <v>38</v>
      </c>
      <c r="F16" s="128" t="s">
        <v>223</v>
      </c>
      <c r="G16" s="129"/>
      <c r="H16" s="3" t="s">
        <v>39</v>
      </c>
      <c r="I16" s="32" t="s">
        <v>40</v>
      </c>
      <c r="J16" s="3" t="s">
        <v>41</v>
      </c>
      <c r="K16" s="130" t="s">
        <v>213</v>
      </c>
      <c r="L16" s="13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238</v>
      </c>
      <c r="E17" s="132" t="s">
        <v>44</v>
      </c>
      <c r="F17" s="135" t="s">
        <v>241</v>
      </c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29" t="s">
        <v>45</v>
      </c>
      <c r="B18" s="5"/>
      <c r="C18" s="16" t="s">
        <v>46</v>
      </c>
      <c r="D18" s="17" t="s">
        <v>239</v>
      </c>
      <c r="E18" s="133"/>
      <c r="F18" s="138" t="s">
        <v>242</v>
      </c>
      <c r="G18" s="139"/>
      <c r="H18" s="139"/>
      <c r="I18" s="139"/>
      <c r="J18" s="139"/>
      <c r="K18" s="139"/>
      <c r="L18" s="139"/>
      <c r="M18" s="139"/>
      <c r="N18" s="140"/>
    </row>
    <row r="19" spans="1:14" ht="12.75">
      <c r="A19" s="29" t="s">
        <v>47</v>
      </c>
      <c r="B19" s="56" t="s">
        <v>183</v>
      </c>
      <c r="C19" s="16" t="s">
        <v>48</v>
      </c>
      <c r="D19" s="17" t="s">
        <v>240</v>
      </c>
      <c r="E19" s="133"/>
      <c r="F19" s="138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29" t="s">
        <v>49</v>
      </c>
      <c r="B20" s="5"/>
      <c r="C20" s="16" t="s">
        <v>50</v>
      </c>
      <c r="D20" s="17" t="s">
        <v>244</v>
      </c>
      <c r="E20" s="133"/>
      <c r="F20" s="138"/>
      <c r="G20" s="139"/>
      <c r="H20" s="139"/>
      <c r="I20" s="139"/>
      <c r="J20" s="139"/>
      <c r="K20" s="139"/>
      <c r="L20" s="139"/>
      <c r="M20" s="139"/>
      <c r="N20" s="140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34"/>
      <c r="F21" s="141"/>
      <c r="G21" s="142"/>
      <c r="H21" s="142"/>
      <c r="I21" s="142"/>
      <c r="J21" s="142"/>
      <c r="K21" s="142"/>
      <c r="L21" s="142"/>
      <c r="M21" s="142"/>
      <c r="N21" s="143"/>
    </row>
    <row r="22" spans="1:14" s="36" customFormat="1" ht="13.5" thickBot="1">
      <c r="A22" s="167"/>
      <c r="B22" s="167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74" t="s">
        <v>54</v>
      </c>
      <c r="B24" s="174" t="s">
        <v>186</v>
      </c>
      <c r="C24" s="176" t="s">
        <v>53</v>
      </c>
      <c r="D24" s="176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75"/>
      <c r="B25" s="175"/>
      <c r="C25" s="177" t="s">
        <v>55</v>
      </c>
      <c r="D25" s="177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>
      <c r="C26" s="170" t="str">
        <f>IF($H$13="Product*product ","PRODUCTS    (CPA)","INDUSTRIES    (NACE)")</f>
        <v>INDUSTRIES    (NACE)</v>
      </c>
      <c r="D26" s="171"/>
      <c r="E26" s="189" t="s">
        <v>63</v>
      </c>
      <c r="F26" s="168" t="s">
        <v>64</v>
      </c>
      <c r="G26" s="168" t="s">
        <v>65</v>
      </c>
      <c r="H26" s="168" t="s">
        <v>66</v>
      </c>
      <c r="I26" s="168" t="s">
        <v>67</v>
      </c>
      <c r="J26" s="168" t="s">
        <v>68</v>
      </c>
      <c r="K26" s="168" t="s">
        <v>69</v>
      </c>
      <c r="L26" s="168" t="s">
        <v>70</v>
      </c>
      <c r="M26" s="168" t="s">
        <v>71</v>
      </c>
      <c r="N26" s="168" t="s">
        <v>72</v>
      </c>
      <c r="O26" s="168" t="s">
        <v>73</v>
      </c>
      <c r="P26" s="168" t="s">
        <v>74</v>
      </c>
      <c r="Q26" s="168" t="s">
        <v>75</v>
      </c>
      <c r="R26" s="168" t="s">
        <v>76</v>
      </c>
      <c r="S26" s="168" t="s">
        <v>77</v>
      </c>
      <c r="T26" s="168" t="s">
        <v>78</v>
      </c>
      <c r="U26" s="168" t="s">
        <v>79</v>
      </c>
      <c r="V26" s="168" t="s">
        <v>80</v>
      </c>
      <c r="W26" s="168" t="s">
        <v>81</v>
      </c>
      <c r="X26" s="168" t="s">
        <v>82</v>
      </c>
      <c r="Y26" s="168" t="s">
        <v>83</v>
      </c>
      <c r="Z26" s="168" t="s">
        <v>84</v>
      </c>
      <c r="AA26" s="168" t="s">
        <v>85</v>
      </c>
      <c r="AB26" s="168" t="s">
        <v>86</v>
      </c>
      <c r="AC26" s="168" t="s">
        <v>87</v>
      </c>
      <c r="AD26" s="168" t="s">
        <v>88</v>
      </c>
      <c r="AE26" s="168" t="s">
        <v>89</v>
      </c>
      <c r="AF26" s="168" t="s">
        <v>90</v>
      </c>
      <c r="AG26" s="168" t="s">
        <v>91</v>
      </c>
      <c r="AH26" s="168" t="s">
        <v>92</v>
      </c>
      <c r="AI26" s="168" t="s">
        <v>93</v>
      </c>
      <c r="AJ26" s="168" t="s">
        <v>94</v>
      </c>
      <c r="AK26" s="168" t="s">
        <v>95</v>
      </c>
      <c r="AL26" s="168" t="s">
        <v>96</v>
      </c>
      <c r="AM26" s="168" t="s">
        <v>97</v>
      </c>
      <c r="AN26" s="168" t="s">
        <v>98</v>
      </c>
      <c r="AO26" s="168" t="s">
        <v>99</v>
      </c>
      <c r="AP26" s="168" t="s">
        <v>100</v>
      </c>
      <c r="AQ26" s="168" t="s">
        <v>101</v>
      </c>
      <c r="AR26" s="168" t="s">
        <v>102</v>
      </c>
      <c r="AS26" s="168" t="s">
        <v>103</v>
      </c>
      <c r="AT26" s="168" t="s">
        <v>104</v>
      </c>
      <c r="AU26" s="168" t="s">
        <v>105</v>
      </c>
      <c r="AV26" s="168" t="s">
        <v>106</v>
      </c>
      <c r="AW26" s="168" t="s">
        <v>107</v>
      </c>
      <c r="AX26" s="168" t="s">
        <v>108</v>
      </c>
      <c r="AY26" s="168" t="s">
        <v>109</v>
      </c>
      <c r="AZ26" s="168" t="s">
        <v>110</v>
      </c>
      <c r="BA26" s="168" t="s">
        <v>111</v>
      </c>
      <c r="BB26" s="168" t="s">
        <v>112</v>
      </c>
      <c r="BC26" s="168" t="s">
        <v>113</v>
      </c>
      <c r="BD26" s="168" t="s">
        <v>114</v>
      </c>
      <c r="BE26" s="168" t="s">
        <v>115</v>
      </c>
      <c r="BF26" s="168" t="s">
        <v>116</v>
      </c>
      <c r="BG26" s="168" t="s">
        <v>117</v>
      </c>
      <c r="BH26" s="168" t="s">
        <v>118</v>
      </c>
      <c r="BI26" s="168" t="s">
        <v>119</v>
      </c>
      <c r="BJ26" s="168" t="s">
        <v>120</v>
      </c>
      <c r="BK26" s="187" t="s">
        <v>121</v>
      </c>
      <c r="BL26" s="78"/>
      <c r="BM26" s="180" t="s">
        <v>198</v>
      </c>
      <c r="BN26" s="181"/>
      <c r="BO26" s="181"/>
      <c r="BP26" s="181"/>
      <c r="BQ26" s="181"/>
      <c r="BR26" s="181"/>
      <c r="BS26" s="181"/>
      <c r="BT26" s="181"/>
      <c r="BU26" s="181"/>
      <c r="BV26" s="185" t="s">
        <v>198</v>
      </c>
      <c r="BW26" s="181"/>
      <c r="BX26" s="181"/>
      <c r="BY26" s="181"/>
      <c r="BZ26" s="186"/>
      <c r="CA26" s="183" t="s">
        <v>216</v>
      </c>
      <c r="CB26" s="178" t="s">
        <v>217</v>
      </c>
    </row>
    <row r="27" spans="3:80" ht="49.5" customHeight="1">
      <c r="C27" s="172" t="str">
        <f>IF($H$13="Product*product "," (CPA)    PRODUCTS ","(NACE)     INDUSTRIES ")</f>
        <v>(NACE)     INDUSTRIES </v>
      </c>
      <c r="D27" s="173"/>
      <c r="E27" s="190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88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230</v>
      </c>
      <c r="BX27" s="80" t="s">
        <v>231</v>
      </c>
      <c r="BY27" s="82" t="s">
        <v>227</v>
      </c>
      <c r="BZ27" s="85" t="s">
        <v>207</v>
      </c>
      <c r="CA27" s="184"/>
      <c r="CB27" s="179"/>
    </row>
    <row r="28" spans="2:80" ht="12.75">
      <c r="B28" s="43"/>
      <c r="C28" s="89"/>
      <c r="D28" s="86"/>
      <c r="E28" s="90" t="str">
        <f>IF($H$13="Product*product ","C01","Y01")</f>
        <v>Y01</v>
      </c>
      <c r="F28" s="90" t="str">
        <f>IF($H$13="Product*product ","C02","Y02")</f>
        <v>Y02</v>
      </c>
      <c r="G28" s="90" t="str">
        <f>IF($H$13="Product*product ","C05","Y05")</f>
        <v>Y05</v>
      </c>
      <c r="H28" s="90" t="str">
        <f>IF($H$13="Product*product ","C10","Y10")</f>
        <v>Y10</v>
      </c>
      <c r="I28" s="90" t="str">
        <f>IF($H$13="Product*product ","C11","Y11")</f>
        <v>Y11</v>
      </c>
      <c r="J28" s="90" t="str">
        <f>IF($H$13="Product*product ","C12","Y12")</f>
        <v>Y12</v>
      </c>
      <c r="K28" s="90" t="str">
        <f>IF($H$13="Product*product ","C13","Y13")</f>
        <v>Y13</v>
      </c>
      <c r="L28" s="90" t="str">
        <f>IF($H$13="Product*product ","C14","Y14")</f>
        <v>Y14</v>
      </c>
      <c r="M28" s="90" t="str">
        <f>IF($H$13="Product*product ","C15","Y15")</f>
        <v>Y15</v>
      </c>
      <c r="N28" s="90" t="str">
        <f>IF($H$13="Product*product ","C16","Y16")</f>
        <v>Y16</v>
      </c>
      <c r="O28" s="90" t="str">
        <f>IF($H$13="Product*product ","C17","Y17")</f>
        <v>Y17</v>
      </c>
      <c r="P28" s="90" t="str">
        <f>IF($H$13="Product*product ","C18","Y18")</f>
        <v>Y18</v>
      </c>
      <c r="Q28" s="90" t="str">
        <f>IF($H$13="Product*product ","C19","Y19")</f>
        <v>Y19</v>
      </c>
      <c r="R28" s="90" t="str">
        <f>IF($H$13="Product*product ","C20","Y20")</f>
        <v>Y20</v>
      </c>
      <c r="S28" s="90" t="str">
        <f>IF($H$13="Product*product ","C21","Y21")</f>
        <v>Y21</v>
      </c>
      <c r="T28" s="90" t="str">
        <f>IF($H$13="Product*product ","C22","Y22")</f>
        <v>Y22</v>
      </c>
      <c r="U28" s="90" t="str">
        <f>IF($H$13="Product*product ","C23","Y23")</f>
        <v>Y23</v>
      </c>
      <c r="V28" s="90" t="str">
        <f>IF($H$13="Product*product ","C24","Y24")</f>
        <v>Y24</v>
      </c>
      <c r="W28" s="90" t="str">
        <f>IF($H$13="Product*product ","C25","Y25")</f>
        <v>Y25</v>
      </c>
      <c r="X28" s="90" t="str">
        <f>IF($H$13="Product*product ","C26","Y26")</f>
        <v>Y26</v>
      </c>
      <c r="Y28" s="90" t="str">
        <f>IF($H$13="Product*product ","C27","Y27")</f>
        <v>Y27</v>
      </c>
      <c r="Z28" s="90" t="str">
        <f>IF($H$13="Product*product ","C28","Y28")</f>
        <v>Y28</v>
      </c>
      <c r="AA28" s="90" t="str">
        <f>IF($H$13="Product*product ","C29","Y29")</f>
        <v>Y29</v>
      </c>
      <c r="AB28" s="90" t="str">
        <f>IF($H$13="Product*product ","C30","Y30")</f>
        <v>Y30</v>
      </c>
      <c r="AC28" s="90" t="str">
        <f>IF($H$13="Product*product ","C31","Y31")</f>
        <v>Y31</v>
      </c>
      <c r="AD28" s="90" t="str">
        <f>IF($H$13="Product*product ","C32","Y32")</f>
        <v>Y32</v>
      </c>
      <c r="AE28" s="90" t="str">
        <f>IF($H$13="Product*product ","C33","Y33")</f>
        <v>Y33</v>
      </c>
      <c r="AF28" s="90" t="str">
        <f>IF($H$13="Product*product ","C34","Y34")</f>
        <v>Y34</v>
      </c>
      <c r="AG28" s="90" t="str">
        <f>IF($H$13="Product*product ","C35","Y35")</f>
        <v>Y35</v>
      </c>
      <c r="AH28" s="90" t="str">
        <f>IF($H$13="Product*product ","C36","Y36")</f>
        <v>Y36</v>
      </c>
      <c r="AI28" s="90" t="str">
        <f>IF($H$13="Product*product ","C37","Y37")</f>
        <v>Y37</v>
      </c>
      <c r="AJ28" s="90" t="str">
        <f>IF($H$13="Product*product ","C40","Y40")</f>
        <v>Y40</v>
      </c>
      <c r="AK28" s="90" t="str">
        <f>IF($H$13="Product*product ","C41","Y41")</f>
        <v>Y41</v>
      </c>
      <c r="AL28" s="90" t="str">
        <f>IF($H$13="Product*product ","C45","Y45")</f>
        <v>Y45</v>
      </c>
      <c r="AM28" s="90" t="str">
        <f>IF($H$13="Product*product ","C50","Y50")</f>
        <v>Y50</v>
      </c>
      <c r="AN28" s="90" t="str">
        <f>IF($H$13="Product*product ","C51","Y51")</f>
        <v>Y51</v>
      </c>
      <c r="AO28" s="90" t="str">
        <f>IF($H$13="Product*product ","C52","Y52")</f>
        <v>Y52</v>
      </c>
      <c r="AP28" s="90" t="str">
        <f>IF($H$13="Product*product ","C55","Y55")</f>
        <v>Y55</v>
      </c>
      <c r="AQ28" s="90" t="str">
        <f>IF($H$13="Product*product ","C60","Y60")</f>
        <v>Y60</v>
      </c>
      <c r="AR28" s="90" t="str">
        <f>IF($H$13="Product*product ","C61","Y61")</f>
        <v>Y61</v>
      </c>
      <c r="AS28" s="90" t="str">
        <f>IF($H$13="Product*product ","C62","Y62")</f>
        <v>Y62</v>
      </c>
      <c r="AT28" s="90" t="str">
        <f>IF($H$13="Product*product ","C63","Y63")</f>
        <v>Y63</v>
      </c>
      <c r="AU28" s="90" t="str">
        <f>IF($H$13="Product*product ","C64","Y64")</f>
        <v>Y64</v>
      </c>
      <c r="AV28" s="90" t="str">
        <f>IF($H$13="Product*product ","C65","Y65")</f>
        <v>Y65</v>
      </c>
      <c r="AW28" s="90" t="str">
        <f>IF($H$13="Product*product ","C66","Y66")</f>
        <v>Y66</v>
      </c>
      <c r="AX28" s="90" t="str">
        <f>IF($H$13="Product*product ","C67","Y67")</f>
        <v>Y67</v>
      </c>
      <c r="AY28" s="90" t="str">
        <f>IF($H$13="Product*product ","C70","Y70")</f>
        <v>Y70</v>
      </c>
      <c r="AZ28" s="90" t="str">
        <f>IF($H$13="Product*product ","C71","Y71")</f>
        <v>Y71</v>
      </c>
      <c r="BA28" s="90" t="str">
        <f>IF($H$13="Product*product ","C72","Y72")</f>
        <v>Y72</v>
      </c>
      <c r="BB28" s="90" t="str">
        <f>IF($H$13="Product*product ","C73","Y73")</f>
        <v>Y73</v>
      </c>
      <c r="BC28" s="90" t="str">
        <f>IF($H$13="Product*product ","C74","Y74")</f>
        <v>Y74</v>
      </c>
      <c r="BD28" s="90" t="str">
        <f>IF($H$13="Product*product ","C75","Y75")</f>
        <v>Y75</v>
      </c>
      <c r="BE28" s="90" t="str">
        <f>IF($H$13="Product*product ","C80","Y80")</f>
        <v>Y80</v>
      </c>
      <c r="BF28" s="90" t="str">
        <f>IF($H$13="Product*product ","C85","Y85")</f>
        <v>Y85</v>
      </c>
      <c r="BG28" s="90" t="str">
        <f>IF($H$13="Product*product ","C90","Y90")</f>
        <v>Y90</v>
      </c>
      <c r="BH28" s="90" t="str">
        <f>IF($H$13="Product*product ","C91","Y91")</f>
        <v>Y91</v>
      </c>
      <c r="BI28" s="90" t="str">
        <f>IF($H$13="Product*product ","C92","Y92")</f>
        <v>Y92</v>
      </c>
      <c r="BJ28" s="90" t="str">
        <f>IF($H$13="Product*product ","C93","Y93")</f>
        <v>Y93</v>
      </c>
      <c r="BK28" s="90" t="str">
        <f>IF($H$13="Product*product ","C95","Y95")</f>
        <v>Y95</v>
      </c>
      <c r="BL28" s="91" t="str">
        <f>IF($H$13="Product*product ","C","Y")</f>
        <v>Y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 customHeight="1">
      <c r="B29" s="64">
        <v>1</v>
      </c>
      <c r="C29" s="125" t="str">
        <f>IF($H$13="Product*product ","C01","Y01")</f>
        <v>Y01</v>
      </c>
      <c r="D29" s="88" t="s">
        <v>63</v>
      </c>
      <c r="E29" s="100">
        <v>434</v>
      </c>
      <c r="F29" s="100">
        <v>0</v>
      </c>
      <c r="G29" s="100">
        <v>9</v>
      </c>
      <c r="H29" s="100">
        <v>0</v>
      </c>
      <c r="I29" s="100">
        <v>17</v>
      </c>
      <c r="J29" s="100">
        <v>0</v>
      </c>
      <c r="K29" s="100">
        <v>0</v>
      </c>
      <c r="L29" s="100">
        <v>1</v>
      </c>
      <c r="M29" s="100">
        <v>3009</v>
      </c>
      <c r="N29" s="100">
        <v>0</v>
      </c>
      <c r="O29" s="100">
        <v>24</v>
      </c>
      <c r="P29" s="100">
        <v>114</v>
      </c>
      <c r="Q29" s="100">
        <v>1</v>
      </c>
      <c r="R29" s="100">
        <v>5</v>
      </c>
      <c r="S29" s="100">
        <v>1</v>
      </c>
      <c r="T29" s="100">
        <v>21</v>
      </c>
      <c r="U29" s="100">
        <v>0</v>
      </c>
      <c r="V29" s="100">
        <v>21</v>
      </c>
      <c r="W29" s="100">
        <v>1</v>
      </c>
      <c r="X29" s="100">
        <v>4</v>
      </c>
      <c r="Y29" s="100">
        <v>1</v>
      </c>
      <c r="Z29" s="100">
        <v>4</v>
      </c>
      <c r="AA29" s="100">
        <v>7</v>
      </c>
      <c r="AB29" s="100">
        <v>0</v>
      </c>
      <c r="AC29" s="100">
        <v>2</v>
      </c>
      <c r="AD29" s="100">
        <v>1</v>
      </c>
      <c r="AE29" s="100">
        <v>3</v>
      </c>
      <c r="AF29" s="100">
        <v>1</v>
      </c>
      <c r="AG29" s="100">
        <v>8</v>
      </c>
      <c r="AH29" s="100">
        <v>5</v>
      </c>
      <c r="AI29" s="100">
        <v>0</v>
      </c>
      <c r="AJ29" s="100">
        <v>11</v>
      </c>
      <c r="AK29" s="100">
        <v>0</v>
      </c>
      <c r="AL29" s="100">
        <v>235</v>
      </c>
      <c r="AM29" s="100">
        <v>9</v>
      </c>
      <c r="AN29" s="100">
        <v>138</v>
      </c>
      <c r="AO29" s="100">
        <v>66</v>
      </c>
      <c r="AP29" s="100">
        <v>136</v>
      </c>
      <c r="AQ29" s="100">
        <v>12</v>
      </c>
      <c r="AR29" s="100">
        <v>15</v>
      </c>
      <c r="AS29" s="100">
        <v>1</v>
      </c>
      <c r="AT29" s="100">
        <v>31</v>
      </c>
      <c r="AU29" s="100">
        <v>21</v>
      </c>
      <c r="AV29" s="100">
        <v>11</v>
      </c>
      <c r="AW29" s="100">
        <v>0</v>
      </c>
      <c r="AX29" s="100">
        <v>15</v>
      </c>
      <c r="AY29" s="100">
        <v>77</v>
      </c>
      <c r="AZ29" s="100">
        <v>5</v>
      </c>
      <c r="BA29" s="100">
        <v>17</v>
      </c>
      <c r="BB29" s="100">
        <v>6</v>
      </c>
      <c r="BC29" s="100">
        <v>57</v>
      </c>
      <c r="BD29" s="100">
        <v>92</v>
      </c>
      <c r="BE29" s="100">
        <v>18</v>
      </c>
      <c r="BF29" s="100">
        <v>88</v>
      </c>
      <c r="BG29" s="100">
        <v>2</v>
      </c>
      <c r="BH29" s="100">
        <v>6</v>
      </c>
      <c r="BI29" s="100">
        <v>9</v>
      </c>
      <c r="BJ29" s="100">
        <v>7</v>
      </c>
      <c r="BK29" s="100">
        <v>0</v>
      </c>
      <c r="BL29" s="104">
        <v>4779</v>
      </c>
      <c r="BM29" s="102">
        <v>4194</v>
      </c>
      <c r="BN29" s="103">
        <v>0</v>
      </c>
      <c r="BO29" s="103">
        <v>0</v>
      </c>
      <c r="BP29" s="119">
        <v>4194</v>
      </c>
      <c r="BQ29" s="103">
        <v>0</v>
      </c>
      <c r="BR29" s="103">
        <v>0</v>
      </c>
      <c r="BS29" s="103">
        <v>90</v>
      </c>
      <c r="BT29" s="119">
        <v>90</v>
      </c>
      <c r="BU29" s="119">
        <v>90</v>
      </c>
      <c r="BV29" s="101">
        <v>0</v>
      </c>
      <c r="BW29" s="102">
        <v>0</v>
      </c>
      <c r="BX29" s="102">
        <v>0</v>
      </c>
      <c r="BY29" s="103">
        <v>0</v>
      </c>
      <c r="BZ29" s="104">
        <v>17</v>
      </c>
      <c r="CA29" s="119">
        <v>4301</v>
      </c>
      <c r="CB29" s="105">
        <v>9080</v>
      </c>
    </row>
    <row r="30" spans="2:80" ht="12.75" customHeight="1">
      <c r="B30" s="64">
        <v>1</v>
      </c>
      <c r="C30" s="98" t="str">
        <f>IF($H$13="Product*product ","C02","Y02")</f>
        <v>Y02</v>
      </c>
      <c r="D30" s="88" t="s">
        <v>64</v>
      </c>
      <c r="E30" s="100">
        <v>0</v>
      </c>
      <c r="F30" s="100">
        <v>5</v>
      </c>
      <c r="G30" s="100">
        <v>0</v>
      </c>
      <c r="H30" s="100">
        <v>0</v>
      </c>
      <c r="I30" s="100">
        <v>3</v>
      </c>
      <c r="J30" s="100">
        <v>0</v>
      </c>
      <c r="K30" s="100">
        <v>0</v>
      </c>
      <c r="L30" s="100">
        <v>0</v>
      </c>
      <c r="M30" s="100">
        <v>6</v>
      </c>
      <c r="N30" s="100">
        <v>0</v>
      </c>
      <c r="O30" s="100">
        <v>0</v>
      </c>
      <c r="P30" s="100">
        <v>0</v>
      </c>
      <c r="Q30" s="100">
        <v>0</v>
      </c>
      <c r="R30" s="100">
        <v>904</v>
      </c>
      <c r="S30" s="100">
        <v>439</v>
      </c>
      <c r="T30" s="100">
        <v>1</v>
      </c>
      <c r="U30" s="100">
        <v>0</v>
      </c>
      <c r="V30" s="100">
        <v>99</v>
      </c>
      <c r="W30" s="100">
        <v>3</v>
      </c>
      <c r="X30" s="100">
        <v>14</v>
      </c>
      <c r="Y30" s="100">
        <v>0</v>
      </c>
      <c r="Z30" s="100">
        <v>195</v>
      </c>
      <c r="AA30" s="100">
        <v>1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1</v>
      </c>
      <c r="AH30" s="100">
        <v>1</v>
      </c>
      <c r="AI30" s="100">
        <v>0</v>
      </c>
      <c r="AJ30" s="100">
        <v>2</v>
      </c>
      <c r="AK30" s="100">
        <v>0</v>
      </c>
      <c r="AL30" s="100">
        <v>3</v>
      </c>
      <c r="AM30" s="100">
        <v>0</v>
      </c>
      <c r="AN30" s="100">
        <v>8</v>
      </c>
      <c r="AO30" s="100">
        <v>3</v>
      </c>
      <c r="AP30" s="100">
        <v>2</v>
      </c>
      <c r="AQ30" s="100">
        <v>3</v>
      </c>
      <c r="AR30" s="100">
        <v>1</v>
      </c>
      <c r="AS30" s="100">
        <v>0</v>
      </c>
      <c r="AT30" s="100">
        <v>8</v>
      </c>
      <c r="AU30" s="100">
        <v>2</v>
      </c>
      <c r="AV30" s="100">
        <v>1</v>
      </c>
      <c r="AW30" s="100">
        <v>0</v>
      </c>
      <c r="AX30" s="100">
        <v>1</v>
      </c>
      <c r="AY30" s="100">
        <v>17</v>
      </c>
      <c r="AZ30" s="100">
        <v>1</v>
      </c>
      <c r="BA30" s="100">
        <v>2</v>
      </c>
      <c r="BB30" s="100">
        <v>1</v>
      </c>
      <c r="BC30" s="100">
        <v>6</v>
      </c>
      <c r="BD30" s="100">
        <v>1</v>
      </c>
      <c r="BE30" s="100">
        <v>1</v>
      </c>
      <c r="BF30" s="100">
        <v>5</v>
      </c>
      <c r="BG30" s="100">
        <v>0</v>
      </c>
      <c r="BH30" s="100">
        <v>2</v>
      </c>
      <c r="BI30" s="100">
        <v>1</v>
      </c>
      <c r="BJ30" s="100">
        <v>2</v>
      </c>
      <c r="BK30" s="100">
        <v>0</v>
      </c>
      <c r="BL30" s="110">
        <v>1745</v>
      </c>
      <c r="BM30" s="109">
        <v>235</v>
      </c>
      <c r="BN30" s="106">
        <v>0</v>
      </c>
      <c r="BO30" s="106">
        <v>0</v>
      </c>
      <c r="BP30" s="120">
        <v>235</v>
      </c>
      <c r="BQ30" s="106">
        <v>0</v>
      </c>
      <c r="BR30" s="106">
        <v>0</v>
      </c>
      <c r="BS30" s="106">
        <v>-519</v>
      </c>
      <c r="BT30" s="120">
        <v>-519</v>
      </c>
      <c r="BU30" s="120">
        <v>-519</v>
      </c>
      <c r="BV30" s="108">
        <v>0</v>
      </c>
      <c r="BW30" s="109">
        <v>0</v>
      </c>
      <c r="BX30" s="109">
        <v>0</v>
      </c>
      <c r="BY30" s="106">
        <v>0</v>
      </c>
      <c r="BZ30" s="110">
        <v>1</v>
      </c>
      <c r="CA30" s="120">
        <v>-283</v>
      </c>
      <c r="CB30" s="111">
        <v>1462</v>
      </c>
    </row>
    <row r="31" spans="2:80" ht="12.75">
      <c r="B31" s="64">
        <v>1</v>
      </c>
      <c r="C31" s="98" t="str">
        <f>IF($H$13="Product*product ","C05","Y05")</f>
        <v>Y05</v>
      </c>
      <c r="D31" s="88" t="s">
        <v>65</v>
      </c>
      <c r="E31" s="100">
        <v>15</v>
      </c>
      <c r="F31" s="100">
        <v>0</v>
      </c>
      <c r="G31" s="100">
        <v>43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748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1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8</v>
      </c>
      <c r="AQ31" s="100">
        <v>0</v>
      </c>
      <c r="AR31" s="100">
        <v>1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10">
        <v>820</v>
      </c>
      <c r="BM31" s="109">
        <v>12</v>
      </c>
      <c r="BN31" s="106">
        <v>0</v>
      </c>
      <c r="BO31" s="106">
        <v>0</v>
      </c>
      <c r="BP31" s="120">
        <v>12</v>
      </c>
      <c r="BQ31" s="106">
        <v>0</v>
      </c>
      <c r="BR31" s="106">
        <v>0</v>
      </c>
      <c r="BS31" s="106">
        <v>-323</v>
      </c>
      <c r="BT31" s="120">
        <v>-323</v>
      </c>
      <c r="BU31" s="120">
        <v>-323</v>
      </c>
      <c r="BV31" s="108">
        <v>0</v>
      </c>
      <c r="BW31" s="109">
        <v>0</v>
      </c>
      <c r="BX31" s="109">
        <v>0</v>
      </c>
      <c r="BY31" s="106">
        <v>0</v>
      </c>
      <c r="BZ31" s="110">
        <v>0</v>
      </c>
      <c r="CA31" s="120">
        <v>-311</v>
      </c>
      <c r="CB31" s="111">
        <v>509</v>
      </c>
    </row>
    <row r="32" spans="2:80" ht="12.75">
      <c r="B32" s="64">
        <v>1</v>
      </c>
      <c r="C32" s="98" t="str">
        <f>IF($H$13="Product*product ","C10","Y10")</f>
        <v>Y10</v>
      </c>
      <c r="D32" s="88" t="s">
        <v>66</v>
      </c>
      <c r="E32" s="100">
        <v>0</v>
      </c>
      <c r="F32" s="100">
        <v>0</v>
      </c>
      <c r="G32" s="100">
        <v>0</v>
      </c>
      <c r="H32" s="100">
        <v>1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147</v>
      </c>
      <c r="W32" s="100">
        <v>0</v>
      </c>
      <c r="X32" s="100">
        <v>55</v>
      </c>
      <c r="Y32" s="100">
        <v>194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5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10">
        <v>402</v>
      </c>
      <c r="BM32" s="109">
        <v>0</v>
      </c>
      <c r="BN32" s="106">
        <v>0</v>
      </c>
      <c r="BO32" s="106">
        <v>0</v>
      </c>
      <c r="BP32" s="120">
        <v>0</v>
      </c>
      <c r="BQ32" s="106">
        <v>0</v>
      </c>
      <c r="BR32" s="106">
        <v>0</v>
      </c>
      <c r="BS32" s="106">
        <v>179</v>
      </c>
      <c r="BT32" s="120">
        <v>179</v>
      </c>
      <c r="BU32" s="120">
        <v>179</v>
      </c>
      <c r="BV32" s="108">
        <v>0</v>
      </c>
      <c r="BW32" s="109">
        <v>0</v>
      </c>
      <c r="BX32" s="109">
        <v>0</v>
      </c>
      <c r="BY32" s="106">
        <v>0</v>
      </c>
      <c r="BZ32" s="110">
        <v>0</v>
      </c>
      <c r="CA32" s="120">
        <v>179</v>
      </c>
      <c r="CB32" s="111">
        <v>581</v>
      </c>
    </row>
    <row r="33" spans="2:80" ht="12.75">
      <c r="B33" s="64">
        <v>1</v>
      </c>
      <c r="C33" s="98" t="str">
        <f>IF($H$13="Product*product ","C11","Y11")</f>
        <v>Y11</v>
      </c>
      <c r="D33" s="88" t="s">
        <v>67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4605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10">
        <v>4605</v>
      </c>
      <c r="BM33" s="109">
        <v>0</v>
      </c>
      <c r="BN33" s="106">
        <v>0</v>
      </c>
      <c r="BO33" s="106">
        <v>0</v>
      </c>
      <c r="BP33" s="120">
        <v>0</v>
      </c>
      <c r="BQ33" s="106">
        <v>1489</v>
      </c>
      <c r="BR33" s="106">
        <v>0</v>
      </c>
      <c r="BS33" s="106">
        <v>217</v>
      </c>
      <c r="BT33" s="120">
        <v>217</v>
      </c>
      <c r="BU33" s="120">
        <v>1706</v>
      </c>
      <c r="BV33" s="108">
        <v>0</v>
      </c>
      <c r="BW33" s="109">
        <v>0</v>
      </c>
      <c r="BX33" s="109">
        <v>0</v>
      </c>
      <c r="BY33" s="106">
        <v>0</v>
      </c>
      <c r="BZ33" s="110">
        <v>55</v>
      </c>
      <c r="CA33" s="120">
        <v>1761</v>
      </c>
      <c r="CB33" s="111">
        <v>6366</v>
      </c>
    </row>
    <row r="34" spans="2:80" ht="12.75">
      <c r="B34" s="64">
        <v>1</v>
      </c>
      <c r="C34" s="98" t="str">
        <f>IF($H$13="Product*product ","C12","Y12")</f>
        <v>Y12</v>
      </c>
      <c r="D34" s="88" t="s">
        <v>68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10">
        <v>0</v>
      </c>
      <c r="BM34" s="109">
        <v>0</v>
      </c>
      <c r="BN34" s="106">
        <v>0</v>
      </c>
      <c r="BO34" s="106">
        <v>0</v>
      </c>
      <c r="BP34" s="120">
        <v>0</v>
      </c>
      <c r="BQ34" s="106">
        <v>0</v>
      </c>
      <c r="BR34" s="106">
        <v>0</v>
      </c>
      <c r="BS34" s="106">
        <v>0</v>
      </c>
      <c r="BT34" s="120">
        <v>0</v>
      </c>
      <c r="BU34" s="120">
        <v>0</v>
      </c>
      <c r="BV34" s="108">
        <v>0</v>
      </c>
      <c r="BW34" s="109">
        <v>0</v>
      </c>
      <c r="BX34" s="109">
        <v>0</v>
      </c>
      <c r="BY34" s="106">
        <v>0</v>
      </c>
      <c r="BZ34" s="110">
        <v>0</v>
      </c>
      <c r="CA34" s="120">
        <v>0</v>
      </c>
      <c r="CB34" s="111">
        <v>0</v>
      </c>
    </row>
    <row r="35" spans="2:80" ht="12.75">
      <c r="B35" s="64">
        <v>1</v>
      </c>
      <c r="C35" s="98" t="str">
        <f>IF($H$13="Product*product ","C13","Y13")</f>
        <v>Y13</v>
      </c>
      <c r="D35" s="88" t="s">
        <v>69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195</v>
      </c>
      <c r="W35" s="100">
        <v>0</v>
      </c>
      <c r="X35" s="100">
        <v>0</v>
      </c>
      <c r="Y35" s="100">
        <v>2409</v>
      </c>
      <c r="Z35" s="100">
        <v>16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10">
        <v>2620</v>
      </c>
      <c r="BM35" s="109">
        <v>0</v>
      </c>
      <c r="BN35" s="106">
        <v>0</v>
      </c>
      <c r="BO35" s="106">
        <v>0</v>
      </c>
      <c r="BP35" s="120">
        <v>0</v>
      </c>
      <c r="BQ35" s="106">
        <v>0</v>
      </c>
      <c r="BR35" s="106">
        <v>0</v>
      </c>
      <c r="BS35" s="106">
        <v>437</v>
      </c>
      <c r="BT35" s="120">
        <v>437</v>
      </c>
      <c r="BU35" s="120">
        <v>437</v>
      </c>
      <c r="BV35" s="108">
        <v>0</v>
      </c>
      <c r="BW35" s="109">
        <v>0</v>
      </c>
      <c r="BX35" s="109">
        <v>0</v>
      </c>
      <c r="BY35" s="106">
        <v>0</v>
      </c>
      <c r="BZ35" s="110">
        <v>0</v>
      </c>
      <c r="CA35" s="120">
        <v>437</v>
      </c>
      <c r="CB35" s="111">
        <v>3057</v>
      </c>
    </row>
    <row r="36" spans="2:80" ht="12.75">
      <c r="B36" s="64">
        <v>1</v>
      </c>
      <c r="C36" s="98" t="str">
        <f>IF($H$13="Product*product ","C14","Y14")</f>
        <v>Y14</v>
      </c>
      <c r="D36" s="88" t="s">
        <v>70</v>
      </c>
      <c r="E36" s="100">
        <v>45</v>
      </c>
      <c r="F36" s="100">
        <v>0</v>
      </c>
      <c r="G36" s="100">
        <v>25</v>
      </c>
      <c r="H36" s="100">
        <v>0</v>
      </c>
      <c r="I36" s="100">
        <v>164</v>
      </c>
      <c r="J36" s="100">
        <v>0</v>
      </c>
      <c r="K36" s="100">
        <v>4</v>
      </c>
      <c r="L36" s="100">
        <v>152</v>
      </c>
      <c r="M36" s="100">
        <v>147</v>
      </c>
      <c r="N36" s="100">
        <v>0</v>
      </c>
      <c r="O36" s="100">
        <v>0</v>
      </c>
      <c r="P36" s="100">
        <v>0</v>
      </c>
      <c r="Q36" s="100">
        <v>0</v>
      </c>
      <c r="R36" s="100">
        <v>24</v>
      </c>
      <c r="S36" s="100">
        <v>125</v>
      </c>
      <c r="T36" s="100">
        <v>0</v>
      </c>
      <c r="U36" s="100">
        <v>0</v>
      </c>
      <c r="V36" s="100">
        <v>1045</v>
      </c>
      <c r="W36" s="100">
        <v>6</v>
      </c>
      <c r="X36" s="100">
        <v>598</v>
      </c>
      <c r="Y36" s="100">
        <v>171</v>
      </c>
      <c r="Z36" s="100">
        <v>0</v>
      </c>
      <c r="AA36" s="100">
        <v>9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8</v>
      </c>
      <c r="AH36" s="100">
        <v>14</v>
      </c>
      <c r="AI36" s="100">
        <v>24</v>
      </c>
      <c r="AJ36" s="100">
        <v>0</v>
      </c>
      <c r="AK36" s="100">
        <v>0</v>
      </c>
      <c r="AL36" s="100">
        <v>34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1</v>
      </c>
      <c r="AZ36" s="100">
        <v>0</v>
      </c>
      <c r="BA36" s="100">
        <v>0</v>
      </c>
      <c r="BB36" s="100">
        <v>0</v>
      </c>
      <c r="BC36" s="100">
        <v>0</v>
      </c>
      <c r="BD36" s="100">
        <v>30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10">
        <v>2626</v>
      </c>
      <c r="BM36" s="109">
        <v>116</v>
      </c>
      <c r="BN36" s="106">
        <v>0</v>
      </c>
      <c r="BO36" s="106">
        <v>0</v>
      </c>
      <c r="BP36" s="120">
        <v>116</v>
      </c>
      <c r="BQ36" s="106">
        <v>0</v>
      </c>
      <c r="BR36" s="106">
        <v>0</v>
      </c>
      <c r="BS36" s="106">
        <v>-914</v>
      </c>
      <c r="BT36" s="120">
        <v>-914</v>
      </c>
      <c r="BU36" s="120">
        <v>-914</v>
      </c>
      <c r="BV36" s="108">
        <v>0</v>
      </c>
      <c r="BW36" s="109">
        <v>0</v>
      </c>
      <c r="BX36" s="109">
        <v>0</v>
      </c>
      <c r="BY36" s="106">
        <v>0</v>
      </c>
      <c r="BZ36" s="110">
        <v>1</v>
      </c>
      <c r="CA36" s="120">
        <v>-797</v>
      </c>
      <c r="CB36" s="111">
        <v>1829</v>
      </c>
    </row>
    <row r="37" spans="2:80" ht="12.75">
      <c r="B37" s="64">
        <v>1</v>
      </c>
      <c r="C37" s="98" t="str">
        <f>IF($H$13="Product*product ","C15","Y15")</f>
        <v>Y15</v>
      </c>
      <c r="D37" s="88" t="s">
        <v>71</v>
      </c>
      <c r="E37" s="100">
        <v>235</v>
      </c>
      <c r="F37" s="100">
        <v>0</v>
      </c>
      <c r="G37" s="100">
        <v>354</v>
      </c>
      <c r="H37" s="100">
        <v>0</v>
      </c>
      <c r="I37" s="100">
        <v>3</v>
      </c>
      <c r="J37" s="100">
        <v>0</v>
      </c>
      <c r="K37" s="100">
        <v>0</v>
      </c>
      <c r="L37" s="100">
        <v>0</v>
      </c>
      <c r="M37" s="100">
        <v>8691</v>
      </c>
      <c r="N37" s="100">
        <v>0</v>
      </c>
      <c r="O37" s="100">
        <v>16</v>
      </c>
      <c r="P37" s="100">
        <v>6</v>
      </c>
      <c r="Q37" s="100">
        <v>3</v>
      </c>
      <c r="R37" s="100">
        <v>2</v>
      </c>
      <c r="S37" s="100">
        <v>0</v>
      </c>
      <c r="T37" s="100">
        <v>13</v>
      </c>
      <c r="U37" s="100">
        <v>0</v>
      </c>
      <c r="V37" s="100">
        <v>345</v>
      </c>
      <c r="W37" s="100">
        <v>3</v>
      </c>
      <c r="X37" s="100">
        <v>54</v>
      </c>
      <c r="Y37" s="100">
        <v>19</v>
      </c>
      <c r="Z37" s="100">
        <v>1</v>
      </c>
      <c r="AA37" s="100">
        <v>2</v>
      </c>
      <c r="AB37" s="100">
        <v>0</v>
      </c>
      <c r="AC37" s="100">
        <v>7</v>
      </c>
      <c r="AD37" s="100">
        <v>0</v>
      </c>
      <c r="AE37" s="100">
        <v>1</v>
      </c>
      <c r="AF37" s="100">
        <v>0</v>
      </c>
      <c r="AG37" s="100">
        <v>2</v>
      </c>
      <c r="AH37" s="100">
        <v>2</v>
      </c>
      <c r="AI37" s="100">
        <v>0</v>
      </c>
      <c r="AJ37" s="100">
        <v>3</v>
      </c>
      <c r="AK37" s="100">
        <v>0</v>
      </c>
      <c r="AL37" s="100">
        <v>2</v>
      </c>
      <c r="AM37" s="100">
        <v>4</v>
      </c>
      <c r="AN37" s="100">
        <v>59</v>
      </c>
      <c r="AO37" s="100">
        <v>31</v>
      </c>
      <c r="AP37" s="100">
        <v>1234</v>
      </c>
      <c r="AQ37" s="100">
        <v>0</v>
      </c>
      <c r="AR37" s="100">
        <v>51</v>
      </c>
      <c r="AS37" s="100">
        <v>0</v>
      </c>
      <c r="AT37" s="100">
        <v>0</v>
      </c>
      <c r="AU37" s="100">
        <v>4</v>
      </c>
      <c r="AV37" s="100">
        <v>5</v>
      </c>
      <c r="AW37" s="100">
        <v>0</v>
      </c>
      <c r="AX37" s="100">
        <v>7</v>
      </c>
      <c r="AY37" s="100">
        <v>13</v>
      </c>
      <c r="AZ37" s="100">
        <v>1</v>
      </c>
      <c r="BA37" s="100">
        <v>6</v>
      </c>
      <c r="BB37" s="100">
        <v>1</v>
      </c>
      <c r="BC37" s="100">
        <v>20</v>
      </c>
      <c r="BD37" s="100">
        <v>36</v>
      </c>
      <c r="BE37" s="100">
        <v>25</v>
      </c>
      <c r="BF37" s="100">
        <v>312</v>
      </c>
      <c r="BG37" s="100">
        <v>0</v>
      </c>
      <c r="BH37" s="100">
        <v>0</v>
      </c>
      <c r="BI37" s="100">
        <v>2</v>
      </c>
      <c r="BJ37" s="100">
        <v>0</v>
      </c>
      <c r="BK37" s="100">
        <v>0</v>
      </c>
      <c r="BL37" s="110">
        <v>11575</v>
      </c>
      <c r="BM37" s="109">
        <v>13093</v>
      </c>
      <c r="BN37" s="106">
        <v>0</v>
      </c>
      <c r="BO37" s="106">
        <v>0</v>
      </c>
      <c r="BP37" s="120">
        <v>13093</v>
      </c>
      <c r="BQ37" s="106">
        <v>0</v>
      </c>
      <c r="BR37" s="106">
        <v>0</v>
      </c>
      <c r="BS37" s="106">
        <v>-419</v>
      </c>
      <c r="BT37" s="120">
        <v>-419</v>
      </c>
      <c r="BU37" s="120">
        <v>-419</v>
      </c>
      <c r="BV37" s="108">
        <v>0</v>
      </c>
      <c r="BW37" s="109">
        <v>0</v>
      </c>
      <c r="BX37" s="109">
        <v>0</v>
      </c>
      <c r="BY37" s="106">
        <v>0</v>
      </c>
      <c r="BZ37" s="110">
        <v>89</v>
      </c>
      <c r="CA37" s="120">
        <v>12763</v>
      </c>
      <c r="CB37" s="111">
        <v>24338</v>
      </c>
    </row>
    <row r="38" spans="2:80" ht="12.75">
      <c r="B38" s="64">
        <v>1</v>
      </c>
      <c r="C38" s="98" t="str">
        <f>IF($H$13="Product*product ","C16","Y16")</f>
        <v>Y16</v>
      </c>
      <c r="D38" s="88" t="s">
        <v>72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10">
        <v>0</v>
      </c>
      <c r="BM38" s="109">
        <v>0</v>
      </c>
      <c r="BN38" s="106">
        <v>0</v>
      </c>
      <c r="BO38" s="106">
        <v>0</v>
      </c>
      <c r="BP38" s="120">
        <v>0</v>
      </c>
      <c r="BQ38" s="106">
        <v>0</v>
      </c>
      <c r="BR38" s="106">
        <v>0</v>
      </c>
      <c r="BS38" s="106">
        <v>0</v>
      </c>
      <c r="BT38" s="120">
        <v>0</v>
      </c>
      <c r="BU38" s="120">
        <v>0</v>
      </c>
      <c r="BV38" s="108">
        <v>0</v>
      </c>
      <c r="BW38" s="109">
        <v>0</v>
      </c>
      <c r="BX38" s="109">
        <v>0</v>
      </c>
      <c r="BY38" s="106">
        <v>0</v>
      </c>
      <c r="BZ38" s="110">
        <v>0</v>
      </c>
      <c r="CA38" s="120">
        <v>0</v>
      </c>
      <c r="CB38" s="111">
        <v>0</v>
      </c>
    </row>
    <row r="39" spans="2:80" ht="12.75">
      <c r="B39" s="64">
        <v>1</v>
      </c>
      <c r="C39" s="98" t="str">
        <f>IF($H$13="Product*product ","C17","Y17")</f>
        <v>Y17</v>
      </c>
      <c r="D39" s="88" t="s">
        <v>73</v>
      </c>
      <c r="E39" s="100">
        <v>17</v>
      </c>
      <c r="F39" s="100">
        <v>1</v>
      </c>
      <c r="G39" s="100">
        <v>106</v>
      </c>
      <c r="H39" s="100">
        <v>8</v>
      </c>
      <c r="I39" s="100">
        <v>274</v>
      </c>
      <c r="J39" s="100">
        <v>0</v>
      </c>
      <c r="K39" s="100">
        <v>0</v>
      </c>
      <c r="L39" s="100">
        <v>16</v>
      </c>
      <c r="M39" s="100">
        <v>148</v>
      </c>
      <c r="N39" s="100">
        <v>0</v>
      </c>
      <c r="O39" s="100">
        <v>588</v>
      </c>
      <c r="P39" s="100">
        <v>375</v>
      </c>
      <c r="Q39" s="100">
        <v>0</v>
      </c>
      <c r="R39" s="100">
        <v>33</v>
      </c>
      <c r="S39" s="100">
        <v>10</v>
      </c>
      <c r="T39" s="100">
        <v>26</v>
      </c>
      <c r="U39" s="100">
        <v>0</v>
      </c>
      <c r="V39" s="100">
        <v>59</v>
      </c>
      <c r="W39" s="100">
        <v>46</v>
      </c>
      <c r="X39" s="100">
        <v>26</v>
      </c>
      <c r="Y39" s="100">
        <v>65</v>
      </c>
      <c r="Z39" s="100">
        <v>49</v>
      </c>
      <c r="AA39" s="100">
        <v>89</v>
      </c>
      <c r="AB39" s="100">
        <v>0</v>
      </c>
      <c r="AC39" s="100">
        <v>20</v>
      </c>
      <c r="AD39" s="100">
        <v>5</v>
      </c>
      <c r="AE39" s="100">
        <v>20</v>
      </c>
      <c r="AF39" s="100">
        <v>19</v>
      </c>
      <c r="AG39" s="100">
        <v>130</v>
      </c>
      <c r="AH39" s="100">
        <v>198</v>
      </c>
      <c r="AI39" s="100">
        <v>3</v>
      </c>
      <c r="AJ39" s="100">
        <v>49</v>
      </c>
      <c r="AK39" s="100">
        <v>6</v>
      </c>
      <c r="AL39" s="100">
        <v>560</v>
      </c>
      <c r="AM39" s="100">
        <v>40</v>
      </c>
      <c r="AN39" s="100">
        <v>188</v>
      </c>
      <c r="AO39" s="100">
        <v>77</v>
      </c>
      <c r="AP39" s="100">
        <v>174</v>
      </c>
      <c r="AQ39" s="100">
        <v>22</v>
      </c>
      <c r="AR39" s="100">
        <v>253</v>
      </c>
      <c r="AS39" s="100">
        <v>3</v>
      </c>
      <c r="AT39" s="100">
        <v>99</v>
      </c>
      <c r="AU39" s="100">
        <v>34</v>
      </c>
      <c r="AV39" s="100">
        <v>1</v>
      </c>
      <c r="AW39" s="100">
        <v>0</v>
      </c>
      <c r="AX39" s="100">
        <v>1</v>
      </c>
      <c r="AY39" s="100">
        <v>250</v>
      </c>
      <c r="AZ39" s="100">
        <v>15</v>
      </c>
      <c r="BA39" s="100">
        <v>32</v>
      </c>
      <c r="BB39" s="100">
        <v>19</v>
      </c>
      <c r="BC39" s="100">
        <v>147</v>
      </c>
      <c r="BD39" s="100">
        <v>40</v>
      </c>
      <c r="BE39" s="100">
        <v>63</v>
      </c>
      <c r="BF39" s="100">
        <v>648</v>
      </c>
      <c r="BG39" s="100">
        <v>73</v>
      </c>
      <c r="BH39" s="100">
        <v>81</v>
      </c>
      <c r="BI39" s="100">
        <v>451</v>
      </c>
      <c r="BJ39" s="100">
        <v>29</v>
      </c>
      <c r="BK39" s="100">
        <v>0</v>
      </c>
      <c r="BL39" s="110">
        <v>5686</v>
      </c>
      <c r="BM39" s="109">
        <v>4456</v>
      </c>
      <c r="BN39" s="106">
        <v>0</v>
      </c>
      <c r="BO39" s="106">
        <v>0</v>
      </c>
      <c r="BP39" s="120">
        <v>4456</v>
      </c>
      <c r="BQ39" s="106">
        <v>143</v>
      </c>
      <c r="BR39" s="106">
        <v>0</v>
      </c>
      <c r="BS39" s="106">
        <v>-2777</v>
      </c>
      <c r="BT39" s="120">
        <v>-2777</v>
      </c>
      <c r="BU39" s="120">
        <v>-2634</v>
      </c>
      <c r="BV39" s="108">
        <v>0</v>
      </c>
      <c r="BW39" s="109">
        <v>0</v>
      </c>
      <c r="BX39" s="109">
        <v>0</v>
      </c>
      <c r="BY39" s="106">
        <v>0</v>
      </c>
      <c r="BZ39" s="110">
        <v>8</v>
      </c>
      <c r="CA39" s="120">
        <v>1830</v>
      </c>
      <c r="CB39" s="111">
        <v>7516</v>
      </c>
    </row>
    <row r="40" spans="2:80" ht="12.75">
      <c r="B40" s="64">
        <v>1</v>
      </c>
      <c r="C40" s="98" t="str">
        <f>IF($H$13="Product*product ","C18","Y18")</f>
        <v>Y18</v>
      </c>
      <c r="D40" s="88" t="s">
        <v>74</v>
      </c>
      <c r="E40" s="100">
        <v>8</v>
      </c>
      <c r="F40" s="100">
        <v>1</v>
      </c>
      <c r="G40" s="100">
        <v>38</v>
      </c>
      <c r="H40" s="100">
        <v>9</v>
      </c>
      <c r="I40" s="100">
        <v>288</v>
      </c>
      <c r="J40" s="100">
        <v>0</v>
      </c>
      <c r="K40" s="100">
        <v>0</v>
      </c>
      <c r="L40" s="100">
        <v>17</v>
      </c>
      <c r="M40" s="100">
        <v>64</v>
      </c>
      <c r="N40" s="100">
        <v>0</v>
      </c>
      <c r="O40" s="100">
        <v>3</v>
      </c>
      <c r="P40" s="100">
        <v>23</v>
      </c>
      <c r="Q40" s="100">
        <v>0</v>
      </c>
      <c r="R40" s="100">
        <v>25</v>
      </c>
      <c r="S40" s="100">
        <v>8</v>
      </c>
      <c r="T40" s="100">
        <v>20</v>
      </c>
      <c r="U40" s="100">
        <v>0</v>
      </c>
      <c r="V40" s="100">
        <v>44</v>
      </c>
      <c r="W40" s="100">
        <v>9</v>
      </c>
      <c r="X40" s="100">
        <v>22</v>
      </c>
      <c r="Y40" s="100">
        <v>65</v>
      </c>
      <c r="Z40" s="100">
        <v>55</v>
      </c>
      <c r="AA40" s="100">
        <v>57</v>
      </c>
      <c r="AB40" s="100">
        <v>0</v>
      </c>
      <c r="AC40" s="100">
        <v>9</v>
      </c>
      <c r="AD40" s="100">
        <v>6</v>
      </c>
      <c r="AE40" s="100">
        <v>12</v>
      </c>
      <c r="AF40" s="100">
        <v>19</v>
      </c>
      <c r="AG40" s="100">
        <v>63</v>
      </c>
      <c r="AH40" s="100">
        <v>11</v>
      </c>
      <c r="AI40" s="100">
        <v>4</v>
      </c>
      <c r="AJ40" s="100">
        <v>54</v>
      </c>
      <c r="AK40" s="100">
        <v>7</v>
      </c>
      <c r="AL40" s="100">
        <v>212</v>
      </c>
      <c r="AM40" s="100">
        <v>46</v>
      </c>
      <c r="AN40" s="100">
        <v>204</v>
      </c>
      <c r="AO40" s="100">
        <v>84</v>
      </c>
      <c r="AP40" s="100">
        <v>37</v>
      </c>
      <c r="AQ40" s="100">
        <v>19</v>
      </c>
      <c r="AR40" s="100">
        <v>29</v>
      </c>
      <c r="AS40" s="100">
        <v>4</v>
      </c>
      <c r="AT40" s="100">
        <v>100</v>
      </c>
      <c r="AU40" s="100">
        <v>35</v>
      </c>
      <c r="AV40" s="100">
        <v>0</v>
      </c>
      <c r="AW40" s="100">
        <v>0</v>
      </c>
      <c r="AX40" s="100">
        <v>0</v>
      </c>
      <c r="AY40" s="100">
        <v>200</v>
      </c>
      <c r="AZ40" s="100">
        <v>16</v>
      </c>
      <c r="BA40" s="100">
        <v>34</v>
      </c>
      <c r="BB40" s="100">
        <v>20</v>
      </c>
      <c r="BC40" s="100">
        <v>160</v>
      </c>
      <c r="BD40" s="100">
        <v>92</v>
      </c>
      <c r="BE40" s="100">
        <v>17</v>
      </c>
      <c r="BF40" s="100">
        <v>293</v>
      </c>
      <c r="BG40" s="100">
        <v>85</v>
      </c>
      <c r="BH40" s="100">
        <v>146</v>
      </c>
      <c r="BI40" s="100">
        <v>196</v>
      </c>
      <c r="BJ40" s="100">
        <v>30</v>
      </c>
      <c r="BK40" s="100">
        <v>0</v>
      </c>
      <c r="BL40" s="110">
        <v>3000</v>
      </c>
      <c r="BM40" s="109">
        <v>12447</v>
      </c>
      <c r="BN40" s="106">
        <v>0</v>
      </c>
      <c r="BO40" s="106">
        <v>0</v>
      </c>
      <c r="BP40" s="120">
        <v>12447</v>
      </c>
      <c r="BQ40" s="106">
        <v>0</v>
      </c>
      <c r="BR40" s="106">
        <v>0</v>
      </c>
      <c r="BS40" s="106">
        <v>-4441</v>
      </c>
      <c r="BT40" s="120">
        <v>-4441</v>
      </c>
      <c r="BU40" s="120">
        <v>-4441</v>
      </c>
      <c r="BV40" s="108">
        <v>0</v>
      </c>
      <c r="BW40" s="109">
        <v>0</v>
      </c>
      <c r="BX40" s="109">
        <v>0</v>
      </c>
      <c r="BY40" s="106">
        <v>0</v>
      </c>
      <c r="BZ40" s="110">
        <v>10</v>
      </c>
      <c r="CA40" s="120">
        <v>8016</v>
      </c>
      <c r="CB40" s="111">
        <v>11016</v>
      </c>
    </row>
    <row r="41" spans="2:80" ht="12.75">
      <c r="B41" s="64">
        <v>1</v>
      </c>
      <c r="C41" s="98" t="str">
        <f>IF($H$13="Product*product ","C19","Y19")</f>
        <v>Y19</v>
      </c>
      <c r="D41" s="88" t="s">
        <v>75</v>
      </c>
      <c r="E41" s="100">
        <v>4</v>
      </c>
      <c r="F41" s="100">
        <v>0</v>
      </c>
      <c r="G41" s="100">
        <v>16</v>
      </c>
      <c r="H41" s="100">
        <v>4</v>
      </c>
      <c r="I41" s="100">
        <v>108</v>
      </c>
      <c r="J41" s="100">
        <v>0</v>
      </c>
      <c r="K41" s="100">
        <v>0</v>
      </c>
      <c r="L41" s="100">
        <v>7</v>
      </c>
      <c r="M41" s="100">
        <v>28</v>
      </c>
      <c r="N41" s="100">
        <v>0</v>
      </c>
      <c r="O41" s="100">
        <v>1</v>
      </c>
      <c r="P41" s="100">
        <v>9</v>
      </c>
      <c r="Q41" s="100">
        <v>97</v>
      </c>
      <c r="R41" s="100">
        <v>11</v>
      </c>
      <c r="S41" s="100">
        <v>4</v>
      </c>
      <c r="T41" s="100">
        <v>9</v>
      </c>
      <c r="U41" s="100">
        <v>0</v>
      </c>
      <c r="V41" s="100">
        <v>19</v>
      </c>
      <c r="W41" s="100">
        <v>4</v>
      </c>
      <c r="X41" s="100">
        <v>10</v>
      </c>
      <c r="Y41" s="100">
        <v>28</v>
      </c>
      <c r="Z41" s="100">
        <v>24</v>
      </c>
      <c r="AA41" s="100">
        <v>25</v>
      </c>
      <c r="AB41" s="100">
        <v>0</v>
      </c>
      <c r="AC41" s="100">
        <v>4</v>
      </c>
      <c r="AD41" s="100">
        <v>2</v>
      </c>
      <c r="AE41" s="100">
        <v>14</v>
      </c>
      <c r="AF41" s="100">
        <v>8</v>
      </c>
      <c r="AG41" s="100">
        <v>27</v>
      </c>
      <c r="AH41" s="100">
        <v>452</v>
      </c>
      <c r="AI41" s="100">
        <v>2</v>
      </c>
      <c r="AJ41" s="100">
        <v>24</v>
      </c>
      <c r="AK41" s="100">
        <v>3</v>
      </c>
      <c r="AL41" s="100">
        <v>93</v>
      </c>
      <c r="AM41" s="100">
        <v>20</v>
      </c>
      <c r="AN41" s="100">
        <v>89</v>
      </c>
      <c r="AO41" s="100">
        <v>119</v>
      </c>
      <c r="AP41" s="100">
        <v>16</v>
      </c>
      <c r="AQ41" s="100">
        <v>8</v>
      </c>
      <c r="AR41" s="100">
        <v>13</v>
      </c>
      <c r="AS41" s="100">
        <v>2</v>
      </c>
      <c r="AT41" s="100">
        <v>43</v>
      </c>
      <c r="AU41" s="100">
        <v>15</v>
      </c>
      <c r="AV41" s="100">
        <v>0</v>
      </c>
      <c r="AW41" s="100">
        <v>0</v>
      </c>
      <c r="AX41" s="100">
        <v>0</v>
      </c>
      <c r="AY41" s="100">
        <v>87</v>
      </c>
      <c r="AZ41" s="100">
        <v>7</v>
      </c>
      <c r="BA41" s="100">
        <v>15</v>
      </c>
      <c r="BB41" s="100">
        <v>9</v>
      </c>
      <c r="BC41" s="100">
        <v>70</v>
      </c>
      <c r="BD41" s="100">
        <v>43</v>
      </c>
      <c r="BE41" s="100">
        <v>30</v>
      </c>
      <c r="BF41" s="100">
        <v>70</v>
      </c>
      <c r="BG41" s="100">
        <v>37</v>
      </c>
      <c r="BH41" s="100">
        <v>0</v>
      </c>
      <c r="BI41" s="100">
        <v>100</v>
      </c>
      <c r="BJ41" s="100">
        <v>13</v>
      </c>
      <c r="BK41" s="100">
        <v>0</v>
      </c>
      <c r="BL41" s="110">
        <v>1843</v>
      </c>
      <c r="BM41" s="109">
        <v>4259</v>
      </c>
      <c r="BN41" s="106">
        <v>0</v>
      </c>
      <c r="BO41" s="106">
        <v>0</v>
      </c>
      <c r="BP41" s="120">
        <v>4259</v>
      </c>
      <c r="BQ41" s="106">
        <v>0</v>
      </c>
      <c r="BR41" s="106">
        <v>0</v>
      </c>
      <c r="BS41" s="106">
        <v>-1375</v>
      </c>
      <c r="BT41" s="120">
        <v>-1375</v>
      </c>
      <c r="BU41" s="120">
        <v>-1375</v>
      </c>
      <c r="BV41" s="108">
        <v>0</v>
      </c>
      <c r="BW41" s="109">
        <v>0</v>
      </c>
      <c r="BX41" s="109">
        <v>0</v>
      </c>
      <c r="BY41" s="106">
        <v>0</v>
      </c>
      <c r="BZ41" s="110">
        <v>11</v>
      </c>
      <c r="CA41" s="120">
        <v>2895</v>
      </c>
      <c r="CB41" s="111">
        <v>4738</v>
      </c>
    </row>
    <row r="42" spans="2:80" ht="12.75">
      <c r="B42" s="64">
        <v>1</v>
      </c>
      <c r="C42" s="98" t="str">
        <f>IF($H$13="Product*product ","C20","Y20")</f>
        <v>Y20</v>
      </c>
      <c r="D42" s="88" t="s">
        <v>76</v>
      </c>
      <c r="E42" s="100">
        <v>10</v>
      </c>
      <c r="F42" s="100">
        <v>0</v>
      </c>
      <c r="G42" s="100">
        <v>13</v>
      </c>
      <c r="H42" s="100">
        <v>0</v>
      </c>
      <c r="I42" s="100">
        <v>15</v>
      </c>
      <c r="J42" s="100">
        <v>0</v>
      </c>
      <c r="K42" s="100">
        <v>0</v>
      </c>
      <c r="L42" s="100">
        <v>1</v>
      </c>
      <c r="M42" s="100">
        <v>51</v>
      </c>
      <c r="N42" s="100">
        <v>0</v>
      </c>
      <c r="O42" s="100">
        <v>1</v>
      </c>
      <c r="P42" s="100">
        <v>1</v>
      </c>
      <c r="Q42" s="100">
        <v>1</v>
      </c>
      <c r="R42" s="100">
        <v>2141</v>
      </c>
      <c r="S42" s="100">
        <v>159</v>
      </c>
      <c r="T42" s="100">
        <v>7</v>
      </c>
      <c r="U42" s="100">
        <v>0</v>
      </c>
      <c r="V42" s="100">
        <v>82</v>
      </c>
      <c r="W42" s="100">
        <v>4</v>
      </c>
      <c r="X42" s="100">
        <v>29</v>
      </c>
      <c r="Y42" s="100">
        <v>22</v>
      </c>
      <c r="Z42" s="100">
        <v>35</v>
      </c>
      <c r="AA42" s="100">
        <v>22</v>
      </c>
      <c r="AB42" s="100">
        <v>0</v>
      </c>
      <c r="AC42" s="100">
        <v>6</v>
      </c>
      <c r="AD42" s="100">
        <v>1</v>
      </c>
      <c r="AE42" s="100">
        <v>1</v>
      </c>
      <c r="AF42" s="100">
        <v>24</v>
      </c>
      <c r="AG42" s="100">
        <v>148</v>
      </c>
      <c r="AH42" s="100">
        <v>506</v>
      </c>
      <c r="AI42" s="100">
        <v>26</v>
      </c>
      <c r="AJ42" s="100">
        <v>20</v>
      </c>
      <c r="AK42" s="100">
        <v>8</v>
      </c>
      <c r="AL42" s="100">
        <v>5043</v>
      </c>
      <c r="AM42" s="100">
        <v>4</v>
      </c>
      <c r="AN42" s="100">
        <v>310</v>
      </c>
      <c r="AO42" s="100">
        <v>194</v>
      </c>
      <c r="AP42" s="100">
        <v>8</v>
      </c>
      <c r="AQ42" s="100">
        <v>15</v>
      </c>
      <c r="AR42" s="100">
        <v>7</v>
      </c>
      <c r="AS42" s="100">
        <v>0</v>
      </c>
      <c r="AT42" s="100">
        <v>40</v>
      </c>
      <c r="AU42" s="100">
        <v>10</v>
      </c>
      <c r="AV42" s="100">
        <v>3</v>
      </c>
      <c r="AW42" s="100">
        <v>0</v>
      </c>
      <c r="AX42" s="100">
        <v>3</v>
      </c>
      <c r="AY42" s="100">
        <v>808</v>
      </c>
      <c r="AZ42" s="100">
        <v>3</v>
      </c>
      <c r="BA42" s="100">
        <v>8</v>
      </c>
      <c r="BB42" s="100">
        <v>4</v>
      </c>
      <c r="BC42" s="100">
        <v>29</v>
      </c>
      <c r="BD42" s="100">
        <v>7</v>
      </c>
      <c r="BE42" s="100">
        <v>27</v>
      </c>
      <c r="BF42" s="100">
        <v>42</v>
      </c>
      <c r="BG42" s="100">
        <v>44</v>
      </c>
      <c r="BH42" s="100">
        <v>8</v>
      </c>
      <c r="BI42" s="100">
        <v>102</v>
      </c>
      <c r="BJ42" s="100">
        <v>37</v>
      </c>
      <c r="BK42" s="100">
        <v>0</v>
      </c>
      <c r="BL42" s="110">
        <v>10090</v>
      </c>
      <c r="BM42" s="109">
        <v>263</v>
      </c>
      <c r="BN42" s="106">
        <v>0</v>
      </c>
      <c r="BO42" s="106">
        <v>0</v>
      </c>
      <c r="BP42" s="120">
        <v>263</v>
      </c>
      <c r="BQ42" s="106">
        <v>741</v>
      </c>
      <c r="BR42" s="106">
        <v>0</v>
      </c>
      <c r="BS42" s="106">
        <v>180</v>
      </c>
      <c r="BT42" s="120">
        <v>180</v>
      </c>
      <c r="BU42" s="120">
        <v>921</v>
      </c>
      <c r="BV42" s="108">
        <v>0</v>
      </c>
      <c r="BW42" s="109">
        <v>0</v>
      </c>
      <c r="BX42" s="109">
        <v>0</v>
      </c>
      <c r="BY42" s="106">
        <v>0</v>
      </c>
      <c r="BZ42" s="110">
        <v>1</v>
      </c>
      <c r="CA42" s="120">
        <v>1185</v>
      </c>
      <c r="CB42" s="111">
        <v>11275</v>
      </c>
    </row>
    <row r="43" spans="2:80" ht="12.75">
      <c r="B43" s="64">
        <v>1</v>
      </c>
      <c r="C43" s="98" t="str">
        <f>IF($H$13="Product*product ","C21","Y21")</f>
        <v>Y21</v>
      </c>
      <c r="D43" s="88" t="s">
        <v>77</v>
      </c>
      <c r="E43" s="100">
        <v>29</v>
      </c>
      <c r="F43" s="100">
        <v>0</v>
      </c>
      <c r="G43" s="100">
        <v>211</v>
      </c>
      <c r="H43" s="100">
        <v>0</v>
      </c>
      <c r="I43" s="100">
        <v>26</v>
      </c>
      <c r="J43" s="100">
        <v>0</v>
      </c>
      <c r="K43" s="100">
        <v>0</v>
      </c>
      <c r="L43" s="100">
        <v>7</v>
      </c>
      <c r="M43" s="100">
        <v>495</v>
      </c>
      <c r="N43" s="100">
        <v>0</v>
      </c>
      <c r="O43" s="100">
        <v>9</v>
      </c>
      <c r="P43" s="100">
        <v>2</v>
      </c>
      <c r="Q43" s="100">
        <v>0</v>
      </c>
      <c r="R43" s="100">
        <v>28</v>
      </c>
      <c r="S43" s="100">
        <v>1437</v>
      </c>
      <c r="T43" s="100">
        <v>2630</v>
      </c>
      <c r="U43" s="100">
        <v>0</v>
      </c>
      <c r="V43" s="100">
        <v>152</v>
      </c>
      <c r="W43" s="100">
        <v>42</v>
      </c>
      <c r="X43" s="100">
        <v>76</v>
      </c>
      <c r="Y43" s="100">
        <v>14</v>
      </c>
      <c r="Z43" s="100">
        <v>11</v>
      </c>
      <c r="AA43" s="100">
        <v>50</v>
      </c>
      <c r="AB43" s="100">
        <v>0</v>
      </c>
      <c r="AC43" s="100">
        <v>28</v>
      </c>
      <c r="AD43" s="100">
        <v>3</v>
      </c>
      <c r="AE43" s="100">
        <v>3</v>
      </c>
      <c r="AF43" s="100">
        <v>3</v>
      </c>
      <c r="AG43" s="100">
        <v>12</v>
      </c>
      <c r="AH43" s="100">
        <v>28</v>
      </c>
      <c r="AI43" s="100">
        <v>1</v>
      </c>
      <c r="AJ43" s="100">
        <v>14</v>
      </c>
      <c r="AK43" s="100">
        <v>0</v>
      </c>
      <c r="AL43" s="100">
        <v>159</v>
      </c>
      <c r="AM43" s="100">
        <v>4</v>
      </c>
      <c r="AN43" s="100">
        <v>1104</v>
      </c>
      <c r="AO43" s="100">
        <v>737</v>
      </c>
      <c r="AP43" s="100">
        <v>147</v>
      </c>
      <c r="AQ43" s="100">
        <v>24</v>
      </c>
      <c r="AR43" s="100">
        <v>11</v>
      </c>
      <c r="AS43" s="100">
        <v>1</v>
      </c>
      <c r="AT43" s="100">
        <v>65</v>
      </c>
      <c r="AU43" s="100">
        <v>78</v>
      </c>
      <c r="AV43" s="100">
        <v>7</v>
      </c>
      <c r="AW43" s="100">
        <v>7</v>
      </c>
      <c r="AX43" s="100">
        <v>5</v>
      </c>
      <c r="AY43" s="100">
        <v>515</v>
      </c>
      <c r="AZ43" s="100">
        <v>20</v>
      </c>
      <c r="BA43" s="100">
        <v>57</v>
      </c>
      <c r="BB43" s="100">
        <v>7</v>
      </c>
      <c r="BC43" s="100">
        <v>167</v>
      </c>
      <c r="BD43" s="100">
        <v>40</v>
      </c>
      <c r="BE43" s="100">
        <v>15</v>
      </c>
      <c r="BF43" s="100">
        <v>257</v>
      </c>
      <c r="BG43" s="100">
        <v>3</v>
      </c>
      <c r="BH43" s="100">
        <v>13</v>
      </c>
      <c r="BI43" s="100">
        <v>24</v>
      </c>
      <c r="BJ43" s="100">
        <v>14</v>
      </c>
      <c r="BK43" s="100">
        <v>0</v>
      </c>
      <c r="BL43" s="110">
        <v>8792</v>
      </c>
      <c r="BM43" s="109">
        <v>2194</v>
      </c>
      <c r="BN43" s="106">
        <v>0</v>
      </c>
      <c r="BO43" s="106">
        <v>0</v>
      </c>
      <c r="BP43" s="120">
        <v>2194</v>
      </c>
      <c r="BQ43" s="106">
        <v>0</v>
      </c>
      <c r="BR43" s="106">
        <v>0</v>
      </c>
      <c r="BS43" s="106">
        <v>-3739</v>
      </c>
      <c r="BT43" s="120">
        <v>-3739</v>
      </c>
      <c r="BU43" s="120">
        <v>-3739</v>
      </c>
      <c r="BV43" s="108">
        <v>0</v>
      </c>
      <c r="BW43" s="109">
        <v>0</v>
      </c>
      <c r="BX43" s="109">
        <v>0</v>
      </c>
      <c r="BY43" s="106">
        <v>0</v>
      </c>
      <c r="BZ43" s="110">
        <v>273</v>
      </c>
      <c r="CA43" s="120">
        <v>-1272</v>
      </c>
      <c r="CB43" s="111">
        <v>7520</v>
      </c>
    </row>
    <row r="44" spans="2:80" ht="12.75">
      <c r="B44" s="64">
        <v>1</v>
      </c>
      <c r="C44" s="98" t="str">
        <f>IF($H$13="Product*product ","C22","Y22")</f>
        <v>Y22</v>
      </c>
      <c r="D44" s="88" t="s">
        <v>78</v>
      </c>
      <c r="E44" s="100">
        <v>8</v>
      </c>
      <c r="F44" s="100">
        <v>1</v>
      </c>
      <c r="G44" s="100">
        <v>10</v>
      </c>
      <c r="H44" s="100">
        <v>2</v>
      </c>
      <c r="I44" s="100">
        <v>90</v>
      </c>
      <c r="J44" s="100">
        <v>0</v>
      </c>
      <c r="K44" s="100">
        <v>0</v>
      </c>
      <c r="L44" s="100">
        <v>4</v>
      </c>
      <c r="M44" s="100">
        <v>27</v>
      </c>
      <c r="N44" s="100">
        <v>0</v>
      </c>
      <c r="O44" s="100">
        <v>2</v>
      </c>
      <c r="P44" s="100">
        <v>1</v>
      </c>
      <c r="Q44" s="100">
        <v>0</v>
      </c>
      <c r="R44" s="100">
        <v>8</v>
      </c>
      <c r="S44" s="100">
        <v>6</v>
      </c>
      <c r="T44" s="100">
        <v>107</v>
      </c>
      <c r="U44" s="100">
        <v>0</v>
      </c>
      <c r="V44" s="100">
        <v>15</v>
      </c>
      <c r="W44" s="100">
        <v>6</v>
      </c>
      <c r="X44" s="100">
        <v>9</v>
      </c>
      <c r="Y44" s="100">
        <v>13</v>
      </c>
      <c r="Z44" s="100">
        <v>16</v>
      </c>
      <c r="AA44" s="100">
        <v>22</v>
      </c>
      <c r="AB44" s="100">
        <v>0</v>
      </c>
      <c r="AC44" s="100">
        <v>4</v>
      </c>
      <c r="AD44" s="100">
        <v>3</v>
      </c>
      <c r="AE44" s="100">
        <v>44</v>
      </c>
      <c r="AF44" s="100">
        <v>5</v>
      </c>
      <c r="AG44" s="100">
        <v>29</v>
      </c>
      <c r="AH44" s="100">
        <v>6</v>
      </c>
      <c r="AI44" s="100">
        <v>1</v>
      </c>
      <c r="AJ44" s="100">
        <v>35</v>
      </c>
      <c r="AK44" s="100">
        <v>2</v>
      </c>
      <c r="AL44" s="100">
        <v>94</v>
      </c>
      <c r="AM44" s="100">
        <v>255</v>
      </c>
      <c r="AN44" s="100">
        <v>968</v>
      </c>
      <c r="AO44" s="100">
        <v>442</v>
      </c>
      <c r="AP44" s="100">
        <v>98</v>
      </c>
      <c r="AQ44" s="100">
        <v>48</v>
      </c>
      <c r="AR44" s="100">
        <v>25</v>
      </c>
      <c r="AS44" s="100">
        <v>2</v>
      </c>
      <c r="AT44" s="100">
        <v>164</v>
      </c>
      <c r="AU44" s="100">
        <v>348</v>
      </c>
      <c r="AV44" s="100">
        <v>64</v>
      </c>
      <c r="AW44" s="100">
        <v>1</v>
      </c>
      <c r="AX44" s="100">
        <v>31</v>
      </c>
      <c r="AY44" s="100">
        <v>694</v>
      </c>
      <c r="AZ44" s="100">
        <v>26</v>
      </c>
      <c r="BA44" s="100">
        <v>194</v>
      </c>
      <c r="BB44" s="100">
        <v>42</v>
      </c>
      <c r="BC44" s="100">
        <v>786</v>
      </c>
      <c r="BD44" s="100">
        <v>64</v>
      </c>
      <c r="BE44" s="100">
        <v>490</v>
      </c>
      <c r="BF44" s="100">
        <v>162</v>
      </c>
      <c r="BG44" s="100">
        <v>29</v>
      </c>
      <c r="BH44" s="100">
        <v>101</v>
      </c>
      <c r="BI44" s="100">
        <v>280</v>
      </c>
      <c r="BJ44" s="100">
        <v>31</v>
      </c>
      <c r="BK44" s="100">
        <v>0</v>
      </c>
      <c r="BL44" s="110">
        <v>5915</v>
      </c>
      <c r="BM44" s="109">
        <v>1904</v>
      </c>
      <c r="BN44" s="106">
        <v>0</v>
      </c>
      <c r="BO44" s="106">
        <v>7</v>
      </c>
      <c r="BP44" s="120">
        <v>1911</v>
      </c>
      <c r="BQ44" s="106">
        <v>0</v>
      </c>
      <c r="BR44" s="106">
        <v>0</v>
      </c>
      <c r="BS44" s="106">
        <v>-3766</v>
      </c>
      <c r="BT44" s="120">
        <v>-3766</v>
      </c>
      <c r="BU44" s="120">
        <v>-3766</v>
      </c>
      <c r="BV44" s="108">
        <v>0</v>
      </c>
      <c r="BW44" s="109">
        <v>0</v>
      </c>
      <c r="BX44" s="109">
        <v>0</v>
      </c>
      <c r="BY44" s="106">
        <v>0</v>
      </c>
      <c r="BZ44" s="110">
        <v>0</v>
      </c>
      <c r="CA44" s="120">
        <v>-1855</v>
      </c>
      <c r="CB44" s="111">
        <v>4060</v>
      </c>
    </row>
    <row r="45" spans="2:80" ht="12.75">
      <c r="B45" s="64">
        <v>1</v>
      </c>
      <c r="C45" s="98" t="str">
        <f>IF($H$13="Product*product ","C23","Y23")</f>
        <v>Y23</v>
      </c>
      <c r="D45" s="88" t="s">
        <v>79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10">
        <v>0</v>
      </c>
      <c r="BM45" s="109">
        <v>0</v>
      </c>
      <c r="BN45" s="106">
        <v>0</v>
      </c>
      <c r="BO45" s="106">
        <v>0</v>
      </c>
      <c r="BP45" s="120">
        <v>0</v>
      </c>
      <c r="BQ45" s="106">
        <v>0</v>
      </c>
      <c r="BR45" s="106">
        <v>0</v>
      </c>
      <c r="BS45" s="106">
        <v>0</v>
      </c>
      <c r="BT45" s="120">
        <v>0</v>
      </c>
      <c r="BU45" s="120">
        <v>0</v>
      </c>
      <c r="BV45" s="108">
        <v>0</v>
      </c>
      <c r="BW45" s="109">
        <v>0</v>
      </c>
      <c r="BX45" s="109">
        <v>0</v>
      </c>
      <c r="BY45" s="106">
        <v>0</v>
      </c>
      <c r="BZ45" s="110">
        <v>0</v>
      </c>
      <c r="CA45" s="120">
        <v>0</v>
      </c>
      <c r="CB45" s="111">
        <v>0</v>
      </c>
    </row>
    <row r="46" spans="2:80" ht="12.75">
      <c r="B46" s="64">
        <v>1</v>
      </c>
      <c r="C46" s="98" t="str">
        <f>IF($H$13="Product*product ","C24","Y24")</f>
        <v>Y24</v>
      </c>
      <c r="D46" s="88" t="s">
        <v>80</v>
      </c>
      <c r="E46" s="100">
        <v>959</v>
      </c>
      <c r="F46" s="100">
        <v>36</v>
      </c>
      <c r="G46" s="100">
        <v>1179</v>
      </c>
      <c r="H46" s="100">
        <v>20</v>
      </c>
      <c r="I46" s="100">
        <v>1438</v>
      </c>
      <c r="J46" s="100">
        <v>0</v>
      </c>
      <c r="K46" s="100">
        <v>19</v>
      </c>
      <c r="L46" s="100">
        <v>244</v>
      </c>
      <c r="M46" s="100">
        <v>1685</v>
      </c>
      <c r="N46" s="100">
        <v>0</v>
      </c>
      <c r="O46" s="100">
        <v>228</v>
      </c>
      <c r="P46" s="100">
        <v>17</v>
      </c>
      <c r="Q46" s="100">
        <v>16</v>
      </c>
      <c r="R46" s="100">
        <v>328</v>
      </c>
      <c r="S46" s="100">
        <v>527</v>
      </c>
      <c r="T46" s="100">
        <v>180</v>
      </c>
      <c r="U46" s="100">
        <v>0</v>
      </c>
      <c r="V46" s="100">
        <v>11269</v>
      </c>
      <c r="W46" s="100">
        <v>1683</v>
      </c>
      <c r="X46" s="100">
        <v>1322</v>
      </c>
      <c r="Y46" s="100">
        <v>1414</v>
      </c>
      <c r="Z46" s="100">
        <v>266</v>
      </c>
      <c r="AA46" s="100">
        <v>232</v>
      </c>
      <c r="AB46" s="100">
        <v>0</v>
      </c>
      <c r="AC46" s="100">
        <v>944</v>
      </c>
      <c r="AD46" s="100">
        <v>4</v>
      </c>
      <c r="AE46" s="100">
        <v>31</v>
      </c>
      <c r="AF46" s="100">
        <v>234</v>
      </c>
      <c r="AG46" s="100">
        <v>682</v>
      </c>
      <c r="AH46" s="100">
        <v>372</v>
      </c>
      <c r="AI46" s="100">
        <v>13</v>
      </c>
      <c r="AJ46" s="100">
        <v>70</v>
      </c>
      <c r="AK46" s="100">
        <v>85</v>
      </c>
      <c r="AL46" s="100">
        <v>2206</v>
      </c>
      <c r="AM46" s="100">
        <v>353</v>
      </c>
      <c r="AN46" s="100">
        <v>698</v>
      </c>
      <c r="AO46" s="100">
        <v>545</v>
      </c>
      <c r="AP46" s="100">
        <v>282</v>
      </c>
      <c r="AQ46" s="100">
        <v>1279</v>
      </c>
      <c r="AR46" s="100">
        <v>7897</v>
      </c>
      <c r="AS46" s="100">
        <v>2183</v>
      </c>
      <c r="AT46" s="100">
        <v>1596</v>
      </c>
      <c r="AU46" s="100">
        <v>79</v>
      </c>
      <c r="AV46" s="100">
        <v>11</v>
      </c>
      <c r="AW46" s="100">
        <v>4</v>
      </c>
      <c r="AX46" s="100">
        <v>7</v>
      </c>
      <c r="AY46" s="100">
        <v>1312</v>
      </c>
      <c r="AZ46" s="100">
        <v>81</v>
      </c>
      <c r="BA46" s="100">
        <v>60</v>
      </c>
      <c r="BB46" s="100">
        <v>41</v>
      </c>
      <c r="BC46" s="100">
        <v>1201</v>
      </c>
      <c r="BD46" s="100">
        <v>301</v>
      </c>
      <c r="BE46" s="100">
        <v>459</v>
      </c>
      <c r="BF46" s="100">
        <v>3305</v>
      </c>
      <c r="BG46" s="100">
        <v>661</v>
      </c>
      <c r="BH46" s="100">
        <v>175</v>
      </c>
      <c r="BI46" s="100">
        <v>380</v>
      </c>
      <c r="BJ46" s="100">
        <v>454</v>
      </c>
      <c r="BK46" s="100">
        <v>0</v>
      </c>
      <c r="BL46" s="110">
        <v>51067</v>
      </c>
      <c r="BM46" s="109">
        <v>7380</v>
      </c>
      <c r="BN46" s="106">
        <v>0</v>
      </c>
      <c r="BO46" s="106">
        <v>3074</v>
      </c>
      <c r="BP46" s="120">
        <v>10454</v>
      </c>
      <c r="BQ46" s="106">
        <v>343</v>
      </c>
      <c r="BR46" s="106">
        <v>0</v>
      </c>
      <c r="BS46" s="106">
        <v>3436</v>
      </c>
      <c r="BT46" s="120">
        <v>3436</v>
      </c>
      <c r="BU46" s="120">
        <v>3779</v>
      </c>
      <c r="BV46" s="108">
        <v>0</v>
      </c>
      <c r="BW46" s="109">
        <v>0</v>
      </c>
      <c r="BX46" s="109">
        <v>0</v>
      </c>
      <c r="BY46" s="106">
        <v>0</v>
      </c>
      <c r="BZ46" s="110">
        <v>1698</v>
      </c>
      <c r="CA46" s="120">
        <v>15931</v>
      </c>
      <c r="CB46" s="111">
        <v>66998</v>
      </c>
    </row>
    <row r="47" spans="2:80" ht="12.75">
      <c r="B47" s="64">
        <v>1</v>
      </c>
      <c r="C47" s="98" t="str">
        <f>IF($H$13="Product*product ","C25","Y25")</f>
        <v>Y25</v>
      </c>
      <c r="D47" s="88" t="s">
        <v>81</v>
      </c>
      <c r="E47" s="100">
        <v>223</v>
      </c>
      <c r="F47" s="100">
        <v>4</v>
      </c>
      <c r="G47" s="100">
        <v>330</v>
      </c>
      <c r="H47" s="100">
        <v>8</v>
      </c>
      <c r="I47" s="100">
        <v>376</v>
      </c>
      <c r="J47" s="100">
        <v>0</v>
      </c>
      <c r="K47" s="100">
        <v>1</v>
      </c>
      <c r="L47" s="100">
        <v>28</v>
      </c>
      <c r="M47" s="100">
        <v>1038</v>
      </c>
      <c r="N47" s="100">
        <v>0</v>
      </c>
      <c r="O47" s="100">
        <v>75</v>
      </c>
      <c r="P47" s="100">
        <v>12</v>
      </c>
      <c r="Q47" s="100">
        <v>1</v>
      </c>
      <c r="R47" s="100">
        <v>110</v>
      </c>
      <c r="S47" s="100">
        <v>46</v>
      </c>
      <c r="T47" s="100">
        <v>118</v>
      </c>
      <c r="U47" s="100">
        <v>0</v>
      </c>
      <c r="V47" s="100">
        <v>352</v>
      </c>
      <c r="W47" s="100">
        <v>764</v>
      </c>
      <c r="X47" s="100">
        <v>172</v>
      </c>
      <c r="Y47" s="100">
        <v>87</v>
      </c>
      <c r="Z47" s="100">
        <v>207</v>
      </c>
      <c r="AA47" s="100">
        <v>340</v>
      </c>
      <c r="AB47" s="100">
        <v>1</v>
      </c>
      <c r="AC47" s="100">
        <v>198</v>
      </c>
      <c r="AD47" s="100">
        <v>26</v>
      </c>
      <c r="AE47" s="100">
        <v>112</v>
      </c>
      <c r="AF47" s="100">
        <v>161</v>
      </c>
      <c r="AG47" s="100">
        <v>250</v>
      </c>
      <c r="AH47" s="100">
        <v>288</v>
      </c>
      <c r="AI47" s="100">
        <v>92</v>
      </c>
      <c r="AJ47" s="100">
        <v>89</v>
      </c>
      <c r="AK47" s="100">
        <v>6</v>
      </c>
      <c r="AL47" s="100">
        <v>2172</v>
      </c>
      <c r="AM47" s="100">
        <v>50</v>
      </c>
      <c r="AN47" s="100">
        <v>1035</v>
      </c>
      <c r="AO47" s="100">
        <v>376</v>
      </c>
      <c r="AP47" s="100">
        <v>129</v>
      </c>
      <c r="AQ47" s="100">
        <v>1088</v>
      </c>
      <c r="AR47" s="100">
        <v>57</v>
      </c>
      <c r="AS47" s="100">
        <v>6</v>
      </c>
      <c r="AT47" s="100">
        <v>278</v>
      </c>
      <c r="AU47" s="100">
        <v>158</v>
      </c>
      <c r="AV47" s="100">
        <v>15</v>
      </c>
      <c r="AW47" s="100">
        <v>2</v>
      </c>
      <c r="AX47" s="100">
        <v>14</v>
      </c>
      <c r="AY47" s="100">
        <v>1294</v>
      </c>
      <c r="AZ47" s="100">
        <v>583</v>
      </c>
      <c r="BA47" s="100">
        <v>118</v>
      </c>
      <c r="BB47" s="100">
        <v>50</v>
      </c>
      <c r="BC47" s="100">
        <v>575</v>
      </c>
      <c r="BD47" s="100">
        <v>89</v>
      </c>
      <c r="BE47" s="100">
        <v>178</v>
      </c>
      <c r="BF47" s="100">
        <v>337</v>
      </c>
      <c r="BG47" s="100">
        <v>1059</v>
      </c>
      <c r="BH47" s="100">
        <v>40</v>
      </c>
      <c r="BI47" s="100">
        <v>52</v>
      </c>
      <c r="BJ47" s="100">
        <v>68</v>
      </c>
      <c r="BK47" s="100">
        <v>0</v>
      </c>
      <c r="BL47" s="110">
        <v>15338</v>
      </c>
      <c r="BM47" s="109">
        <v>2045</v>
      </c>
      <c r="BN47" s="106">
        <v>0</v>
      </c>
      <c r="BO47" s="106">
        <v>159</v>
      </c>
      <c r="BP47" s="120">
        <v>2204</v>
      </c>
      <c r="BQ47" s="106">
        <v>122</v>
      </c>
      <c r="BR47" s="106">
        <v>0</v>
      </c>
      <c r="BS47" s="106">
        <v>-3694</v>
      </c>
      <c r="BT47" s="120">
        <v>-3694</v>
      </c>
      <c r="BU47" s="120">
        <v>-3572</v>
      </c>
      <c r="BV47" s="108">
        <v>0</v>
      </c>
      <c r="BW47" s="109">
        <v>0</v>
      </c>
      <c r="BX47" s="109">
        <v>0</v>
      </c>
      <c r="BY47" s="106">
        <v>0</v>
      </c>
      <c r="BZ47" s="110">
        <v>231</v>
      </c>
      <c r="CA47" s="120">
        <v>-1137</v>
      </c>
      <c r="CB47" s="111">
        <v>14201</v>
      </c>
    </row>
    <row r="48" spans="2:80" ht="12.75">
      <c r="B48" s="64">
        <v>1</v>
      </c>
      <c r="C48" s="98" t="str">
        <f>IF($H$13="Product*product ","C26","Y26")</f>
        <v>Y26</v>
      </c>
      <c r="D48" s="88" t="s">
        <v>82</v>
      </c>
      <c r="E48" s="100">
        <v>19</v>
      </c>
      <c r="F48" s="100">
        <v>0</v>
      </c>
      <c r="G48" s="100">
        <v>39</v>
      </c>
      <c r="H48" s="100">
        <v>2</v>
      </c>
      <c r="I48" s="100">
        <v>239</v>
      </c>
      <c r="J48" s="100">
        <v>0</v>
      </c>
      <c r="K48" s="100">
        <v>1</v>
      </c>
      <c r="L48" s="100">
        <v>7</v>
      </c>
      <c r="M48" s="100">
        <v>125</v>
      </c>
      <c r="N48" s="100">
        <v>0</v>
      </c>
      <c r="O48" s="100">
        <v>2</v>
      </c>
      <c r="P48" s="100">
        <v>2</v>
      </c>
      <c r="Q48" s="100">
        <v>0</v>
      </c>
      <c r="R48" s="100">
        <v>241</v>
      </c>
      <c r="S48" s="100">
        <v>5</v>
      </c>
      <c r="T48" s="100">
        <v>26</v>
      </c>
      <c r="U48" s="100">
        <v>0</v>
      </c>
      <c r="V48" s="100">
        <v>80</v>
      </c>
      <c r="W48" s="100">
        <v>55</v>
      </c>
      <c r="X48" s="100">
        <v>748</v>
      </c>
      <c r="Y48" s="100">
        <v>243</v>
      </c>
      <c r="Z48" s="100">
        <v>181</v>
      </c>
      <c r="AA48" s="100">
        <v>94</v>
      </c>
      <c r="AB48" s="100">
        <v>0</v>
      </c>
      <c r="AC48" s="100">
        <v>105</v>
      </c>
      <c r="AD48" s="100">
        <v>10</v>
      </c>
      <c r="AE48" s="100">
        <v>18</v>
      </c>
      <c r="AF48" s="100">
        <v>35</v>
      </c>
      <c r="AG48" s="100">
        <v>155</v>
      </c>
      <c r="AH48" s="100">
        <v>26</v>
      </c>
      <c r="AI48" s="100">
        <v>1</v>
      </c>
      <c r="AJ48" s="100">
        <v>20</v>
      </c>
      <c r="AK48" s="100">
        <v>2</v>
      </c>
      <c r="AL48" s="100">
        <v>2354</v>
      </c>
      <c r="AM48" s="100">
        <v>21</v>
      </c>
      <c r="AN48" s="100">
        <v>178</v>
      </c>
      <c r="AO48" s="100">
        <v>87</v>
      </c>
      <c r="AP48" s="100">
        <v>230</v>
      </c>
      <c r="AQ48" s="100">
        <v>6</v>
      </c>
      <c r="AR48" s="100">
        <v>7</v>
      </c>
      <c r="AS48" s="100">
        <v>2</v>
      </c>
      <c r="AT48" s="100">
        <v>26</v>
      </c>
      <c r="AU48" s="100">
        <v>17</v>
      </c>
      <c r="AV48" s="100">
        <v>11</v>
      </c>
      <c r="AW48" s="100">
        <v>0</v>
      </c>
      <c r="AX48" s="100">
        <v>15</v>
      </c>
      <c r="AY48" s="100">
        <v>393</v>
      </c>
      <c r="AZ48" s="100">
        <v>9</v>
      </c>
      <c r="BA48" s="100">
        <v>23</v>
      </c>
      <c r="BB48" s="100">
        <v>20</v>
      </c>
      <c r="BC48" s="100">
        <v>87</v>
      </c>
      <c r="BD48" s="100">
        <v>13</v>
      </c>
      <c r="BE48" s="100">
        <v>126</v>
      </c>
      <c r="BF48" s="100">
        <v>56</v>
      </c>
      <c r="BG48" s="100">
        <v>22</v>
      </c>
      <c r="BH48" s="100">
        <v>0</v>
      </c>
      <c r="BI48" s="100">
        <v>17</v>
      </c>
      <c r="BJ48" s="100">
        <v>8</v>
      </c>
      <c r="BK48" s="100">
        <v>0</v>
      </c>
      <c r="BL48" s="110">
        <v>6209</v>
      </c>
      <c r="BM48" s="109">
        <v>742</v>
      </c>
      <c r="BN48" s="106">
        <v>0</v>
      </c>
      <c r="BO48" s="106">
        <v>0</v>
      </c>
      <c r="BP48" s="120">
        <v>742</v>
      </c>
      <c r="BQ48" s="106">
        <v>275</v>
      </c>
      <c r="BR48" s="106">
        <v>0</v>
      </c>
      <c r="BS48" s="106">
        <v>229</v>
      </c>
      <c r="BT48" s="120">
        <v>229</v>
      </c>
      <c r="BU48" s="120">
        <v>504</v>
      </c>
      <c r="BV48" s="108">
        <v>0</v>
      </c>
      <c r="BW48" s="109">
        <v>0</v>
      </c>
      <c r="BX48" s="109">
        <v>0</v>
      </c>
      <c r="BY48" s="106">
        <v>0</v>
      </c>
      <c r="BZ48" s="110">
        <v>42</v>
      </c>
      <c r="CA48" s="120">
        <v>1288</v>
      </c>
      <c r="CB48" s="111">
        <v>7497</v>
      </c>
    </row>
    <row r="49" spans="2:80" ht="12.75">
      <c r="B49" s="64">
        <v>1</v>
      </c>
      <c r="C49" s="98" t="str">
        <f>IF($H$13="Product*product ","C27","Y27")</f>
        <v>Y27</v>
      </c>
      <c r="D49" s="88" t="s">
        <v>83</v>
      </c>
      <c r="E49" s="100">
        <v>0</v>
      </c>
      <c r="F49" s="100">
        <v>0</v>
      </c>
      <c r="G49" s="100">
        <v>31</v>
      </c>
      <c r="H49" s="100">
        <v>0</v>
      </c>
      <c r="I49" s="100">
        <v>628</v>
      </c>
      <c r="J49" s="100">
        <v>0</v>
      </c>
      <c r="K49" s="100">
        <v>0</v>
      </c>
      <c r="L49" s="100">
        <v>3</v>
      </c>
      <c r="M49" s="100">
        <v>85</v>
      </c>
      <c r="N49" s="100">
        <v>0</v>
      </c>
      <c r="O49" s="100">
        <v>70</v>
      </c>
      <c r="P49" s="100">
        <v>2</v>
      </c>
      <c r="Q49" s="100">
        <v>0</v>
      </c>
      <c r="R49" s="100">
        <v>143</v>
      </c>
      <c r="S49" s="100">
        <v>8</v>
      </c>
      <c r="T49" s="100">
        <v>37</v>
      </c>
      <c r="U49" s="100">
        <v>0</v>
      </c>
      <c r="V49" s="100">
        <v>208</v>
      </c>
      <c r="W49" s="100">
        <v>77</v>
      </c>
      <c r="X49" s="100">
        <v>515</v>
      </c>
      <c r="Y49" s="100">
        <v>35203</v>
      </c>
      <c r="Z49" s="100">
        <v>5614</v>
      </c>
      <c r="AA49" s="100">
        <v>4524</v>
      </c>
      <c r="AB49" s="100">
        <v>0</v>
      </c>
      <c r="AC49" s="100">
        <v>2805</v>
      </c>
      <c r="AD49" s="100">
        <v>144</v>
      </c>
      <c r="AE49" s="100">
        <v>84</v>
      </c>
      <c r="AF49" s="100">
        <v>1374</v>
      </c>
      <c r="AG49" s="100">
        <v>4446</v>
      </c>
      <c r="AH49" s="100">
        <v>655</v>
      </c>
      <c r="AI49" s="100">
        <v>1681</v>
      </c>
      <c r="AJ49" s="100">
        <v>0</v>
      </c>
      <c r="AK49" s="100">
        <v>120</v>
      </c>
      <c r="AL49" s="100">
        <v>541</v>
      </c>
      <c r="AM49" s="100">
        <v>0</v>
      </c>
      <c r="AN49" s="100">
        <v>0</v>
      </c>
      <c r="AO49" s="100">
        <v>0</v>
      </c>
      <c r="AP49" s="100">
        <v>0</v>
      </c>
      <c r="AQ49" s="100">
        <v>4</v>
      </c>
      <c r="AR49" s="100">
        <v>0</v>
      </c>
      <c r="AS49" s="100">
        <v>1</v>
      </c>
      <c r="AT49" s="100">
        <v>802</v>
      </c>
      <c r="AU49" s="100">
        <v>29</v>
      </c>
      <c r="AV49" s="100">
        <v>0</v>
      </c>
      <c r="AW49" s="100">
        <v>0</v>
      </c>
      <c r="AX49" s="100">
        <v>0</v>
      </c>
      <c r="AY49" s="100">
        <v>4</v>
      </c>
      <c r="AZ49" s="100">
        <v>0</v>
      </c>
      <c r="BA49" s="100">
        <v>0</v>
      </c>
      <c r="BB49" s="100">
        <v>0</v>
      </c>
      <c r="BC49" s="100">
        <v>1</v>
      </c>
      <c r="BD49" s="100">
        <v>12</v>
      </c>
      <c r="BE49" s="100">
        <v>11</v>
      </c>
      <c r="BF49" s="100">
        <v>181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10">
        <v>60043</v>
      </c>
      <c r="BM49" s="109">
        <v>0</v>
      </c>
      <c r="BN49" s="106">
        <v>0</v>
      </c>
      <c r="BO49" s="106">
        <v>0</v>
      </c>
      <c r="BP49" s="120">
        <v>0</v>
      </c>
      <c r="BQ49" s="106">
        <v>2074</v>
      </c>
      <c r="BR49" s="106">
        <v>0</v>
      </c>
      <c r="BS49" s="106">
        <v>-8686</v>
      </c>
      <c r="BT49" s="120">
        <v>-8686</v>
      </c>
      <c r="BU49" s="120">
        <v>-6612</v>
      </c>
      <c r="BV49" s="108">
        <v>0</v>
      </c>
      <c r="BW49" s="109">
        <v>0</v>
      </c>
      <c r="BX49" s="109">
        <v>0</v>
      </c>
      <c r="BY49" s="106">
        <v>0</v>
      </c>
      <c r="BZ49" s="110">
        <v>5943</v>
      </c>
      <c r="CA49" s="120">
        <v>-669</v>
      </c>
      <c r="CB49" s="111">
        <v>59374</v>
      </c>
    </row>
    <row r="50" spans="2:80" ht="12.75">
      <c r="B50" s="64">
        <v>1</v>
      </c>
      <c r="C50" s="98" t="str">
        <f>IF($H$13="Product*product ","C28","Y28")</f>
        <v>Y28</v>
      </c>
      <c r="D50" s="88" t="s">
        <v>84</v>
      </c>
      <c r="E50" s="100">
        <v>51</v>
      </c>
      <c r="F50" s="100">
        <v>11</v>
      </c>
      <c r="G50" s="100">
        <v>232</v>
      </c>
      <c r="H50" s="100">
        <v>20</v>
      </c>
      <c r="I50" s="100">
        <v>937</v>
      </c>
      <c r="J50" s="100">
        <v>0</v>
      </c>
      <c r="K50" s="100">
        <v>3</v>
      </c>
      <c r="L50" s="100">
        <v>44</v>
      </c>
      <c r="M50" s="100">
        <v>514</v>
      </c>
      <c r="N50" s="100">
        <v>0</v>
      </c>
      <c r="O50" s="100">
        <v>44</v>
      </c>
      <c r="P50" s="100">
        <v>12</v>
      </c>
      <c r="Q50" s="100">
        <v>2</v>
      </c>
      <c r="R50" s="100">
        <v>214</v>
      </c>
      <c r="S50" s="100">
        <v>33</v>
      </c>
      <c r="T50" s="100">
        <v>74</v>
      </c>
      <c r="U50" s="100">
        <v>0</v>
      </c>
      <c r="V50" s="100">
        <v>185</v>
      </c>
      <c r="W50" s="100">
        <v>57</v>
      </c>
      <c r="X50" s="100">
        <v>331</v>
      </c>
      <c r="Y50" s="100">
        <v>218</v>
      </c>
      <c r="Z50" s="100">
        <v>900</v>
      </c>
      <c r="AA50" s="100">
        <v>1660</v>
      </c>
      <c r="AB50" s="100">
        <v>1</v>
      </c>
      <c r="AC50" s="100">
        <v>175</v>
      </c>
      <c r="AD50" s="100">
        <v>58</v>
      </c>
      <c r="AE50" s="100">
        <v>148</v>
      </c>
      <c r="AF50" s="100">
        <v>243</v>
      </c>
      <c r="AG50" s="100">
        <v>2501</v>
      </c>
      <c r="AH50" s="100">
        <v>166</v>
      </c>
      <c r="AI50" s="100">
        <v>10</v>
      </c>
      <c r="AJ50" s="100">
        <v>147</v>
      </c>
      <c r="AK50" s="100">
        <v>48</v>
      </c>
      <c r="AL50" s="100">
        <v>2752</v>
      </c>
      <c r="AM50" s="100">
        <v>215</v>
      </c>
      <c r="AN50" s="100">
        <v>1101</v>
      </c>
      <c r="AO50" s="100">
        <v>448</v>
      </c>
      <c r="AP50" s="100">
        <v>183</v>
      </c>
      <c r="AQ50" s="100">
        <v>106</v>
      </c>
      <c r="AR50" s="100">
        <v>124</v>
      </c>
      <c r="AS50" s="100">
        <v>10</v>
      </c>
      <c r="AT50" s="100">
        <v>1091</v>
      </c>
      <c r="AU50" s="100">
        <v>123</v>
      </c>
      <c r="AV50" s="100">
        <v>12</v>
      </c>
      <c r="AW50" s="100">
        <v>1</v>
      </c>
      <c r="AX50" s="100">
        <v>12</v>
      </c>
      <c r="AY50" s="100">
        <v>1011</v>
      </c>
      <c r="AZ50" s="100">
        <v>56</v>
      </c>
      <c r="BA50" s="100">
        <v>131</v>
      </c>
      <c r="BB50" s="100">
        <v>59</v>
      </c>
      <c r="BC50" s="100">
        <v>590</v>
      </c>
      <c r="BD50" s="100">
        <v>76</v>
      </c>
      <c r="BE50" s="100">
        <v>63</v>
      </c>
      <c r="BF50" s="100">
        <v>314</v>
      </c>
      <c r="BG50" s="100">
        <v>182</v>
      </c>
      <c r="BH50" s="100">
        <v>80</v>
      </c>
      <c r="BI50" s="100">
        <v>101</v>
      </c>
      <c r="BJ50" s="100">
        <v>97</v>
      </c>
      <c r="BK50" s="100">
        <v>0</v>
      </c>
      <c r="BL50" s="110">
        <v>17977</v>
      </c>
      <c r="BM50" s="109">
        <v>1484</v>
      </c>
      <c r="BN50" s="106">
        <v>0</v>
      </c>
      <c r="BO50" s="106">
        <v>0</v>
      </c>
      <c r="BP50" s="120">
        <v>1484</v>
      </c>
      <c r="BQ50" s="106">
        <v>1679</v>
      </c>
      <c r="BR50" s="106">
        <v>0</v>
      </c>
      <c r="BS50" s="106">
        <v>-1899</v>
      </c>
      <c r="BT50" s="120">
        <v>-1899</v>
      </c>
      <c r="BU50" s="120">
        <v>-220</v>
      </c>
      <c r="BV50" s="108">
        <v>0</v>
      </c>
      <c r="BW50" s="109">
        <v>0</v>
      </c>
      <c r="BX50" s="109">
        <v>0</v>
      </c>
      <c r="BY50" s="106">
        <v>0</v>
      </c>
      <c r="BZ50" s="110">
        <v>0</v>
      </c>
      <c r="CA50" s="120">
        <v>1264</v>
      </c>
      <c r="CB50" s="111">
        <v>19241</v>
      </c>
    </row>
    <row r="51" spans="2:80" ht="12.75">
      <c r="B51" s="64">
        <v>1</v>
      </c>
      <c r="C51" s="98" t="str">
        <f>IF($H$13="Product*product ","C29","Y29")</f>
        <v>Y29</v>
      </c>
      <c r="D51" s="88" t="s">
        <v>85</v>
      </c>
      <c r="E51" s="100">
        <v>48</v>
      </c>
      <c r="F51" s="100">
        <v>31</v>
      </c>
      <c r="G51" s="100">
        <v>246</v>
      </c>
      <c r="H51" s="100">
        <v>13</v>
      </c>
      <c r="I51" s="100">
        <v>1410</v>
      </c>
      <c r="J51" s="100">
        <v>0</v>
      </c>
      <c r="K51" s="100">
        <v>17</v>
      </c>
      <c r="L51" s="100">
        <v>67</v>
      </c>
      <c r="M51" s="100">
        <v>211</v>
      </c>
      <c r="N51" s="100">
        <v>0</v>
      </c>
      <c r="O51" s="100">
        <v>13</v>
      </c>
      <c r="P51" s="100">
        <v>1</v>
      </c>
      <c r="Q51" s="100">
        <v>1</v>
      </c>
      <c r="R51" s="100">
        <v>60</v>
      </c>
      <c r="S51" s="100">
        <v>57</v>
      </c>
      <c r="T51" s="100">
        <v>58</v>
      </c>
      <c r="U51" s="100">
        <v>0</v>
      </c>
      <c r="V51" s="100">
        <v>262</v>
      </c>
      <c r="W51" s="100">
        <v>65</v>
      </c>
      <c r="X51" s="100">
        <v>78</v>
      </c>
      <c r="Y51" s="100">
        <v>204</v>
      </c>
      <c r="Z51" s="100">
        <v>960</v>
      </c>
      <c r="AA51" s="100">
        <v>8026</v>
      </c>
      <c r="AB51" s="100">
        <v>0</v>
      </c>
      <c r="AC51" s="100">
        <v>29</v>
      </c>
      <c r="AD51" s="100">
        <v>11</v>
      </c>
      <c r="AE51" s="100">
        <v>95</v>
      </c>
      <c r="AF51" s="100">
        <v>125</v>
      </c>
      <c r="AG51" s="100">
        <v>3519</v>
      </c>
      <c r="AH51" s="100">
        <v>69</v>
      </c>
      <c r="AI51" s="100">
        <v>15</v>
      </c>
      <c r="AJ51" s="100">
        <v>76</v>
      </c>
      <c r="AK51" s="100">
        <v>7</v>
      </c>
      <c r="AL51" s="100">
        <v>2690</v>
      </c>
      <c r="AM51" s="100">
        <v>833</v>
      </c>
      <c r="AN51" s="100">
        <v>1435</v>
      </c>
      <c r="AO51" s="100">
        <v>129</v>
      </c>
      <c r="AP51" s="100">
        <v>55</v>
      </c>
      <c r="AQ51" s="100">
        <v>83</v>
      </c>
      <c r="AR51" s="100">
        <v>286</v>
      </c>
      <c r="AS51" s="100">
        <v>11</v>
      </c>
      <c r="AT51" s="100">
        <v>131</v>
      </c>
      <c r="AU51" s="100">
        <v>219</v>
      </c>
      <c r="AV51" s="100">
        <v>61</v>
      </c>
      <c r="AW51" s="100">
        <v>0</v>
      </c>
      <c r="AX51" s="100">
        <v>0</v>
      </c>
      <c r="AY51" s="100">
        <v>484</v>
      </c>
      <c r="AZ51" s="100">
        <v>213</v>
      </c>
      <c r="BA51" s="100">
        <v>113</v>
      </c>
      <c r="BB51" s="100">
        <v>25</v>
      </c>
      <c r="BC51" s="100">
        <v>291</v>
      </c>
      <c r="BD51" s="100">
        <v>575</v>
      </c>
      <c r="BE51" s="100">
        <v>34</v>
      </c>
      <c r="BF51" s="100">
        <v>128</v>
      </c>
      <c r="BG51" s="100">
        <v>62</v>
      </c>
      <c r="BH51" s="100">
        <v>17</v>
      </c>
      <c r="BI51" s="100">
        <v>156</v>
      </c>
      <c r="BJ51" s="100">
        <v>61</v>
      </c>
      <c r="BK51" s="100">
        <v>0</v>
      </c>
      <c r="BL51" s="110">
        <v>23866</v>
      </c>
      <c r="BM51" s="109">
        <v>6256</v>
      </c>
      <c r="BN51" s="106">
        <v>0</v>
      </c>
      <c r="BO51" s="106">
        <v>0</v>
      </c>
      <c r="BP51" s="120">
        <v>6256</v>
      </c>
      <c r="BQ51" s="106">
        <v>21693</v>
      </c>
      <c r="BR51" s="106">
        <v>0</v>
      </c>
      <c r="BS51" s="106">
        <v>5459</v>
      </c>
      <c r="BT51" s="120">
        <v>5459</v>
      </c>
      <c r="BU51" s="120">
        <v>27152</v>
      </c>
      <c r="BV51" s="108">
        <v>0</v>
      </c>
      <c r="BW51" s="109">
        <v>0</v>
      </c>
      <c r="BX51" s="109">
        <v>0</v>
      </c>
      <c r="BY51" s="106">
        <v>0</v>
      </c>
      <c r="BZ51" s="110">
        <v>2536</v>
      </c>
      <c r="CA51" s="120">
        <v>35944</v>
      </c>
      <c r="CB51" s="111">
        <v>59810</v>
      </c>
    </row>
    <row r="52" spans="2:80" ht="12.75">
      <c r="B52" s="64">
        <v>1</v>
      </c>
      <c r="C52" s="98" t="str">
        <f>IF($H$13="Product*product ","C30","Y30")</f>
        <v>Y30</v>
      </c>
      <c r="D52" s="88" t="s">
        <v>86</v>
      </c>
      <c r="E52" s="100">
        <v>33</v>
      </c>
      <c r="F52" s="100">
        <v>28</v>
      </c>
      <c r="G52" s="100">
        <v>54</v>
      </c>
      <c r="H52" s="100">
        <v>7</v>
      </c>
      <c r="I52" s="100">
        <v>399</v>
      </c>
      <c r="J52" s="100">
        <v>0</v>
      </c>
      <c r="K52" s="100">
        <v>2</v>
      </c>
      <c r="L52" s="100">
        <v>37</v>
      </c>
      <c r="M52" s="100">
        <v>146</v>
      </c>
      <c r="N52" s="100">
        <v>0</v>
      </c>
      <c r="O52" s="100">
        <v>4</v>
      </c>
      <c r="P52" s="100">
        <v>1</v>
      </c>
      <c r="Q52" s="100">
        <v>0</v>
      </c>
      <c r="R52" s="100">
        <v>36</v>
      </c>
      <c r="S52" s="100">
        <v>37</v>
      </c>
      <c r="T52" s="100">
        <v>44</v>
      </c>
      <c r="U52" s="100">
        <v>0</v>
      </c>
      <c r="V52" s="100">
        <v>91</v>
      </c>
      <c r="W52" s="100">
        <v>12</v>
      </c>
      <c r="X52" s="100">
        <v>49</v>
      </c>
      <c r="Y52" s="100">
        <v>109</v>
      </c>
      <c r="Z52" s="100">
        <v>32</v>
      </c>
      <c r="AA52" s="100">
        <v>919</v>
      </c>
      <c r="AB52" s="100">
        <v>319</v>
      </c>
      <c r="AC52" s="100">
        <v>143</v>
      </c>
      <c r="AD52" s="100">
        <v>160</v>
      </c>
      <c r="AE52" s="100">
        <v>900</v>
      </c>
      <c r="AF52" s="100">
        <v>9</v>
      </c>
      <c r="AG52" s="100">
        <v>195</v>
      </c>
      <c r="AH52" s="100">
        <v>12</v>
      </c>
      <c r="AI52" s="100">
        <v>12</v>
      </c>
      <c r="AJ52" s="100">
        <v>182</v>
      </c>
      <c r="AK52" s="100">
        <v>40</v>
      </c>
      <c r="AL52" s="100">
        <v>176</v>
      </c>
      <c r="AM52" s="100">
        <v>31</v>
      </c>
      <c r="AN52" s="100">
        <v>49</v>
      </c>
      <c r="AO52" s="100">
        <v>35</v>
      </c>
      <c r="AP52" s="100">
        <v>36</v>
      </c>
      <c r="AQ52" s="100">
        <v>73</v>
      </c>
      <c r="AR52" s="100">
        <v>12</v>
      </c>
      <c r="AS52" s="100">
        <v>8</v>
      </c>
      <c r="AT52" s="100">
        <v>87</v>
      </c>
      <c r="AU52" s="100">
        <v>599</v>
      </c>
      <c r="AV52" s="100">
        <v>91</v>
      </c>
      <c r="AW52" s="100">
        <v>0</v>
      </c>
      <c r="AX52" s="100">
        <v>33</v>
      </c>
      <c r="AY52" s="100">
        <v>1252</v>
      </c>
      <c r="AZ52" s="100">
        <v>42</v>
      </c>
      <c r="BA52" s="100">
        <v>635</v>
      </c>
      <c r="BB52" s="100">
        <v>215</v>
      </c>
      <c r="BC52" s="100">
        <v>2287</v>
      </c>
      <c r="BD52" s="100">
        <v>536</v>
      </c>
      <c r="BE52" s="100">
        <v>415</v>
      </c>
      <c r="BF52" s="100">
        <v>213</v>
      </c>
      <c r="BG52" s="100">
        <v>195</v>
      </c>
      <c r="BH52" s="100">
        <v>19</v>
      </c>
      <c r="BI52" s="100">
        <v>59</v>
      </c>
      <c r="BJ52" s="100">
        <v>25</v>
      </c>
      <c r="BK52" s="100">
        <v>0</v>
      </c>
      <c r="BL52" s="110">
        <v>11135</v>
      </c>
      <c r="BM52" s="109">
        <v>2103</v>
      </c>
      <c r="BN52" s="106">
        <v>0</v>
      </c>
      <c r="BO52" s="106">
        <v>64</v>
      </c>
      <c r="BP52" s="120">
        <v>2167</v>
      </c>
      <c r="BQ52" s="106">
        <v>6590</v>
      </c>
      <c r="BR52" s="106">
        <v>0</v>
      </c>
      <c r="BS52" s="106">
        <v>-3333</v>
      </c>
      <c r="BT52" s="120">
        <v>-3333</v>
      </c>
      <c r="BU52" s="120">
        <v>3257</v>
      </c>
      <c r="BV52" s="108">
        <v>0</v>
      </c>
      <c r="BW52" s="109">
        <v>0</v>
      </c>
      <c r="BX52" s="109">
        <v>0</v>
      </c>
      <c r="BY52" s="106">
        <v>0</v>
      </c>
      <c r="BZ52" s="110">
        <v>117</v>
      </c>
      <c r="CA52" s="120">
        <v>5541</v>
      </c>
      <c r="CB52" s="111">
        <v>16676</v>
      </c>
    </row>
    <row r="53" spans="2:80" ht="12.75">
      <c r="B53" s="64">
        <v>1</v>
      </c>
      <c r="C53" s="98" t="str">
        <f>IF($H$13="Product*product ","C31","Y31")</f>
        <v>Y31</v>
      </c>
      <c r="D53" s="88" t="s">
        <v>87</v>
      </c>
      <c r="E53" s="100">
        <v>25</v>
      </c>
      <c r="F53" s="100">
        <v>15</v>
      </c>
      <c r="G53" s="100">
        <v>78</v>
      </c>
      <c r="H53" s="100">
        <v>4</v>
      </c>
      <c r="I53" s="100">
        <v>467</v>
      </c>
      <c r="J53" s="100">
        <v>0</v>
      </c>
      <c r="K53" s="100">
        <v>1</v>
      </c>
      <c r="L53" s="100">
        <v>20</v>
      </c>
      <c r="M53" s="100">
        <v>99</v>
      </c>
      <c r="N53" s="100">
        <v>0</v>
      </c>
      <c r="O53" s="100">
        <v>10</v>
      </c>
      <c r="P53" s="100">
        <v>2</v>
      </c>
      <c r="Q53" s="100">
        <v>0</v>
      </c>
      <c r="R53" s="100">
        <v>73</v>
      </c>
      <c r="S53" s="100">
        <v>21</v>
      </c>
      <c r="T53" s="100">
        <v>52</v>
      </c>
      <c r="U53" s="100">
        <v>0</v>
      </c>
      <c r="V53" s="100">
        <v>212</v>
      </c>
      <c r="W53" s="100">
        <v>10</v>
      </c>
      <c r="X53" s="100">
        <v>36</v>
      </c>
      <c r="Y53" s="100">
        <v>1182</v>
      </c>
      <c r="Z53" s="100">
        <v>330</v>
      </c>
      <c r="AA53" s="100">
        <v>1441</v>
      </c>
      <c r="AB53" s="100">
        <v>0</v>
      </c>
      <c r="AC53" s="100">
        <v>1720</v>
      </c>
      <c r="AD53" s="100">
        <v>124</v>
      </c>
      <c r="AE53" s="100">
        <v>1373</v>
      </c>
      <c r="AF53" s="100">
        <v>80</v>
      </c>
      <c r="AG53" s="100">
        <v>1956</v>
      </c>
      <c r="AH53" s="100">
        <v>32</v>
      </c>
      <c r="AI53" s="100">
        <v>7</v>
      </c>
      <c r="AJ53" s="100">
        <v>586</v>
      </c>
      <c r="AK53" s="100">
        <v>2</v>
      </c>
      <c r="AL53" s="100">
        <v>2908</v>
      </c>
      <c r="AM53" s="100">
        <v>112</v>
      </c>
      <c r="AN53" s="100">
        <v>227</v>
      </c>
      <c r="AO53" s="100">
        <v>233</v>
      </c>
      <c r="AP53" s="100">
        <v>93</v>
      </c>
      <c r="AQ53" s="100">
        <v>162</v>
      </c>
      <c r="AR53" s="100">
        <v>71</v>
      </c>
      <c r="AS53" s="100">
        <v>6</v>
      </c>
      <c r="AT53" s="100">
        <v>520</v>
      </c>
      <c r="AU53" s="100">
        <v>184</v>
      </c>
      <c r="AV53" s="100">
        <v>27</v>
      </c>
      <c r="AW53" s="100">
        <v>6</v>
      </c>
      <c r="AX53" s="100">
        <v>15</v>
      </c>
      <c r="AY53" s="100">
        <v>830</v>
      </c>
      <c r="AZ53" s="100">
        <v>62</v>
      </c>
      <c r="BA53" s="100">
        <v>60</v>
      </c>
      <c r="BB53" s="100">
        <v>23</v>
      </c>
      <c r="BC53" s="100">
        <v>283</v>
      </c>
      <c r="BD53" s="100">
        <v>243</v>
      </c>
      <c r="BE53" s="100">
        <v>107</v>
      </c>
      <c r="BF53" s="100">
        <v>226</v>
      </c>
      <c r="BG53" s="100">
        <v>16</v>
      </c>
      <c r="BH53" s="100">
        <v>47</v>
      </c>
      <c r="BI53" s="100">
        <v>259</v>
      </c>
      <c r="BJ53" s="100">
        <v>53</v>
      </c>
      <c r="BK53" s="100">
        <v>0</v>
      </c>
      <c r="BL53" s="110">
        <v>16731</v>
      </c>
      <c r="BM53" s="109">
        <v>1506</v>
      </c>
      <c r="BN53" s="106">
        <v>0</v>
      </c>
      <c r="BO53" s="106">
        <v>0</v>
      </c>
      <c r="BP53" s="120">
        <v>1506</v>
      </c>
      <c r="BQ53" s="106">
        <v>2304</v>
      </c>
      <c r="BR53" s="106">
        <v>0</v>
      </c>
      <c r="BS53" s="106">
        <v>-57</v>
      </c>
      <c r="BT53" s="120">
        <v>-57</v>
      </c>
      <c r="BU53" s="120">
        <v>2247</v>
      </c>
      <c r="BV53" s="108">
        <v>0</v>
      </c>
      <c r="BW53" s="109">
        <v>0</v>
      </c>
      <c r="BX53" s="109">
        <v>0</v>
      </c>
      <c r="BY53" s="106">
        <v>0</v>
      </c>
      <c r="BZ53" s="110">
        <v>179</v>
      </c>
      <c r="CA53" s="120">
        <v>3932</v>
      </c>
      <c r="CB53" s="111">
        <v>20663</v>
      </c>
    </row>
    <row r="54" spans="2:80" ht="12.75">
      <c r="B54" s="64">
        <v>1</v>
      </c>
      <c r="C54" s="98" t="str">
        <f>IF($H$13="Product*product ","C32","Y32")</f>
        <v>Y32</v>
      </c>
      <c r="D54" s="88" t="s">
        <v>88</v>
      </c>
      <c r="E54" s="100">
        <v>1</v>
      </c>
      <c r="F54" s="100">
        <v>1</v>
      </c>
      <c r="G54" s="100">
        <v>2</v>
      </c>
      <c r="H54" s="100">
        <v>0</v>
      </c>
      <c r="I54" s="100">
        <v>42</v>
      </c>
      <c r="J54" s="100">
        <v>0</v>
      </c>
      <c r="K54" s="100">
        <v>0</v>
      </c>
      <c r="L54" s="100">
        <v>2</v>
      </c>
      <c r="M54" s="100">
        <v>7</v>
      </c>
      <c r="N54" s="100">
        <v>0</v>
      </c>
      <c r="O54" s="100">
        <v>0</v>
      </c>
      <c r="P54" s="100">
        <v>0</v>
      </c>
      <c r="Q54" s="100">
        <v>0</v>
      </c>
      <c r="R54" s="100">
        <v>2</v>
      </c>
      <c r="S54" s="100">
        <v>2</v>
      </c>
      <c r="T54" s="100">
        <v>2</v>
      </c>
      <c r="U54" s="100">
        <v>0</v>
      </c>
      <c r="V54" s="100">
        <v>4</v>
      </c>
      <c r="W54" s="100">
        <v>1</v>
      </c>
      <c r="X54" s="100">
        <v>2</v>
      </c>
      <c r="Y54" s="100">
        <v>5</v>
      </c>
      <c r="Z54" s="100">
        <v>70</v>
      </c>
      <c r="AA54" s="100">
        <v>312</v>
      </c>
      <c r="AB54" s="100">
        <v>9</v>
      </c>
      <c r="AC54" s="100">
        <v>211</v>
      </c>
      <c r="AD54" s="100">
        <v>1346</v>
      </c>
      <c r="AE54" s="100">
        <v>469</v>
      </c>
      <c r="AF54" s="100">
        <v>12</v>
      </c>
      <c r="AG54" s="100">
        <v>77</v>
      </c>
      <c r="AH54" s="100">
        <v>1</v>
      </c>
      <c r="AI54" s="100">
        <v>1</v>
      </c>
      <c r="AJ54" s="100">
        <v>2</v>
      </c>
      <c r="AK54" s="100">
        <v>0</v>
      </c>
      <c r="AL54" s="100">
        <v>112</v>
      </c>
      <c r="AM54" s="100">
        <v>1</v>
      </c>
      <c r="AN54" s="100">
        <v>1</v>
      </c>
      <c r="AO54" s="100">
        <v>226</v>
      </c>
      <c r="AP54" s="100">
        <v>1</v>
      </c>
      <c r="AQ54" s="100">
        <v>2</v>
      </c>
      <c r="AR54" s="100">
        <v>0</v>
      </c>
      <c r="AS54" s="100">
        <v>0</v>
      </c>
      <c r="AT54" s="100">
        <v>3</v>
      </c>
      <c r="AU54" s="100">
        <v>186</v>
      </c>
      <c r="AV54" s="100">
        <v>15</v>
      </c>
      <c r="AW54" s="100">
        <v>0</v>
      </c>
      <c r="AX54" s="100">
        <v>0</v>
      </c>
      <c r="AY54" s="100">
        <v>273</v>
      </c>
      <c r="AZ54" s="100">
        <v>12</v>
      </c>
      <c r="BA54" s="100">
        <v>473</v>
      </c>
      <c r="BB54" s="100">
        <v>0</v>
      </c>
      <c r="BC54" s="100">
        <v>177</v>
      </c>
      <c r="BD54" s="100">
        <v>43</v>
      </c>
      <c r="BE54" s="100">
        <v>1</v>
      </c>
      <c r="BF54" s="100">
        <v>4</v>
      </c>
      <c r="BG54" s="100">
        <v>1</v>
      </c>
      <c r="BH54" s="100">
        <v>1</v>
      </c>
      <c r="BI54" s="100">
        <v>443</v>
      </c>
      <c r="BJ54" s="100">
        <v>1</v>
      </c>
      <c r="BK54" s="100">
        <v>0</v>
      </c>
      <c r="BL54" s="110">
        <v>4559</v>
      </c>
      <c r="BM54" s="109">
        <v>7406</v>
      </c>
      <c r="BN54" s="106">
        <v>0</v>
      </c>
      <c r="BO54" s="106">
        <v>103</v>
      </c>
      <c r="BP54" s="120">
        <v>7509</v>
      </c>
      <c r="BQ54" s="106">
        <v>4494</v>
      </c>
      <c r="BR54" s="106">
        <v>0</v>
      </c>
      <c r="BS54" s="106">
        <v>719</v>
      </c>
      <c r="BT54" s="120">
        <v>719</v>
      </c>
      <c r="BU54" s="120">
        <v>5213</v>
      </c>
      <c r="BV54" s="108">
        <v>0</v>
      </c>
      <c r="BW54" s="109">
        <v>0</v>
      </c>
      <c r="BX54" s="109">
        <v>0</v>
      </c>
      <c r="BY54" s="106">
        <v>0</v>
      </c>
      <c r="BZ54" s="110">
        <v>541</v>
      </c>
      <c r="CA54" s="120">
        <v>13263</v>
      </c>
      <c r="CB54" s="111">
        <v>17822</v>
      </c>
    </row>
    <row r="55" spans="2:80" ht="12.75">
      <c r="B55" s="64">
        <v>1</v>
      </c>
      <c r="C55" s="98" t="str">
        <f>IF($H$13="Product*product ","C33","Y33")</f>
        <v>Y33</v>
      </c>
      <c r="D55" s="88" t="s">
        <v>89</v>
      </c>
      <c r="E55" s="100">
        <v>4</v>
      </c>
      <c r="F55" s="100">
        <v>3</v>
      </c>
      <c r="G55" s="100">
        <v>6</v>
      </c>
      <c r="H55" s="100">
        <v>1</v>
      </c>
      <c r="I55" s="100">
        <v>69</v>
      </c>
      <c r="J55" s="100">
        <v>0</v>
      </c>
      <c r="K55" s="100">
        <v>0</v>
      </c>
      <c r="L55" s="100">
        <v>4</v>
      </c>
      <c r="M55" s="100">
        <v>18</v>
      </c>
      <c r="N55" s="100">
        <v>0</v>
      </c>
      <c r="O55" s="100">
        <v>1</v>
      </c>
      <c r="P55" s="100">
        <v>0</v>
      </c>
      <c r="Q55" s="100">
        <v>0</v>
      </c>
      <c r="R55" s="100">
        <v>5</v>
      </c>
      <c r="S55" s="100">
        <v>4</v>
      </c>
      <c r="T55" s="100">
        <v>7</v>
      </c>
      <c r="U55" s="100">
        <v>0</v>
      </c>
      <c r="V55" s="100">
        <v>11</v>
      </c>
      <c r="W55" s="100">
        <v>2</v>
      </c>
      <c r="X55" s="100">
        <v>9</v>
      </c>
      <c r="Y55" s="100">
        <v>22</v>
      </c>
      <c r="Z55" s="100">
        <v>21</v>
      </c>
      <c r="AA55" s="100">
        <v>214</v>
      </c>
      <c r="AB55" s="100">
        <v>0</v>
      </c>
      <c r="AC55" s="100">
        <v>16</v>
      </c>
      <c r="AD55" s="100">
        <v>82</v>
      </c>
      <c r="AE55" s="100">
        <v>1790</v>
      </c>
      <c r="AF55" s="100">
        <v>1</v>
      </c>
      <c r="AG55" s="100">
        <v>241</v>
      </c>
      <c r="AH55" s="100">
        <v>2</v>
      </c>
      <c r="AI55" s="100">
        <v>1</v>
      </c>
      <c r="AJ55" s="100">
        <v>92</v>
      </c>
      <c r="AK55" s="100">
        <v>0</v>
      </c>
      <c r="AL55" s="100">
        <v>187</v>
      </c>
      <c r="AM55" s="100">
        <v>4</v>
      </c>
      <c r="AN55" s="100">
        <v>21</v>
      </c>
      <c r="AO55" s="100">
        <v>155</v>
      </c>
      <c r="AP55" s="100">
        <v>7</v>
      </c>
      <c r="AQ55" s="100">
        <v>12</v>
      </c>
      <c r="AR55" s="100">
        <v>4</v>
      </c>
      <c r="AS55" s="100">
        <v>1</v>
      </c>
      <c r="AT55" s="100">
        <v>24</v>
      </c>
      <c r="AU55" s="100">
        <v>67</v>
      </c>
      <c r="AV55" s="100">
        <v>2</v>
      </c>
      <c r="AW55" s="100">
        <v>0</v>
      </c>
      <c r="AX55" s="100">
        <v>1</v>
      </c>
      <c r="AY55" s="100">
        <v>992</v>
      </c>
      <c r="AZ55" s="100">
        <v>32</v>
      </c>
      <c r="BA55" s="100">
        <v>5</v>
      </c>
      <c r="BB55" s="100">
        <v>79</v>
      </c>
      <c r="BC55" s="100">
        <v>3317</v>
      </c>
      <c r="BD55" s="100">
        <v>67</v>
      </c>
      <c r="BE55" s="100">
        <v>33</v>
      </c>
      <c r="BF55" s="100">
        <v>1315</v>
      </c>
      <c r="BG55" s="100">
        <v>2</v>
      </c>
      <c r="BH55" s="100">
        <v>5</v>
      </c>
      <c r="BI55" s="100">
        <v>196</v>
      </c>
      <c r="BJ55" s="100">
        <v>6</v>
      </c>
      <c r="BK55" s="100">
        <v>0</v>
      </c>
      <c r="BL55" s="110">
        <v>9160</v>
      </c>
      <c r="BM55" s="109">
        <v>930</v>
      </c>
      <c r="BN55" s="106">
        <v>0</v>
      </c>
      <c r="BO55" s="106">
        <v>1017</v>
      </c>
      <c r="BP55" s="120">
        <v>1947</v>
      </c>
      <c r="BQ55" s="106">
        <v>3482</v>
      </c>
      <c r="BR55" s="106">
        <v>0</v>
      </c>
      <c r="BS55" s="106">
        <v>-2139</v>
      </c>
      <c r="BT55" s="120">
        <v>-2139</v>
      </c>
      <c r="BU55" s="120">
        <v>1343</v>
      </c>
      <c r="BV55" s="108">
        <v>0</v>
      </c>
      <c r="BW55" s="109">
        <v>0</v>
      </c>
      <c r="BX55" s="109">
        <v>0</v>
      </c>
      <c r="BY55" s="106">
        <v>0</v>
      </c>
      <c r="BZ55" s="110">
        <v>1193</v>
      </c>
      <c r="CA55" s="120">
        <v>4483</v>
      </c>
      <c r="CB55" s="111">
        <v>13643</v>
      </c>
    </row>
    <row r="56" spans="2:80" ht="12.75">
      <c r="B56" s="64">
        <v>1</v>
      </c>
      <c r="C56" s="98" t="str">
        <f>IF($H$13="Product*product ","C34","Y34")</f>
        <v>Y34</v>
      </c>
      <c r="D56" s="88" t="s">
        <v>90</v>
      </c>
      <c r="E56" s="100">
        <v>0</v>
      </c>
      <c r="F56" s="100">
        <v>0</v>
      </c>
      <c r="G56" s="100">
        <v>0</v>
      </c>
      <c r="H56" s="100">
        <v>0</v>
      </c>
      <c r="I56" s="100">
        <v>32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5</v>
      </c>
      <c r="X56" s="100">
        <v>0</v>
      </c>
      <c r="Y56" s="100">
        <v>0</v>
      </c>
      <c r="Z56" s="100">
        <v>24</v>
      </c>
      <c r="AA56" s="100">
        <v>324</v>
      </c>
      <c r="AB56" s="100">
        <v>0</v>
      </c>
      <c r="AC56" s="100">
        <v>0</v>
      </c>
      <c r="AD56" s="100">
        <v>0</v>
      </c>
      <c r="AE56" s="100">
        <v>8</v>
      </c>
      <c r="AF56" s="100">
        <v>578</v>
      </c>
      <c r="AG56" s="100">
        <v>461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4506</v>
      </c>
      <c r="AN56" s="100">
        <v>0</v>
      </c>
      <c r="AO56" s="100">
        <v>0</v>
      </c>
      <c r="AP56" s="100">
        <v>0</v>
      </c>
      <c r="AQ56" s="100">
        <v>190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39</v>
      </c>
      <c r="BE56" s="100">
        <v>0</v>
      </c>
      <c r="BF56" s="100">
        <v>36</v>
      </c>
      <c r="BG56" s="100">
        <v>0</v>
      </c>
      <c r="BH56" s="100">
        <v>40</v>
      </c>
      <c r="BI56" s="100">
        <v>0</v>
      </c>
      <c r="BJ56" s="100">
        <v>0</v>
      </c>
      <c r="BK56" s="100">
        <v>0</v>
      </c>
      <c r="BL56" s="110">
        <v>6243</v>
      </c>
      <c r="BM56" s="109">
        <v>14040</v>
      </c>
      <c r="BN56" s="106">
        <v>0</v>
      </c>
      <c r="BO56" s="106">
        <v>0</v>
      </c>
      <c r="BP56" s="120">
        <v>14040</v>
      </c>
      <c r="BQ56" s="106">
        <v>14789</v>
      </c>
      <c r="BR56" s="106">
        <v>0</v>
      </c>
      <c r="BS56" s="106">
        <v>10318</v>
      </c>
      <c r="BT56" s="120">
        <v>10318</v>
      </c>
      <c r="BU56" s="120">
        <v>25107</v>
      </c>
      <c r="BV56" s="108">
        <v>0</v>
      </c>
      <c r="BW56" s="109">
        <v>0</v>
      </c>
      <c r="BX56" s="109">
        <v>0</v>
      </c>
      <c r="BY56" s="106">
        <v>0</v>
      </c>
      <c r="BZ56" s="110">
        <v>1711</v>
      </c>
      <c r="CA56" s="120">
        <v>40858</v>
      </c>
      <c r="CB56" s="111">
        <v>47101</v>
      </c>
    </row>
    <row r="57" spans="2:80" ht="12.75">
      <c r="B57" s="64">
        <v>1</v>
      </c>
      <c r="C57" s="98" t="str">
        <f>IF($H$13="Product*product ","C35","Y35")</f>
        <v>Y35</v>
      </c>
      <c r="D57" s="88" t="s">
        <v>91</v>
      </c>
      <c r="E57" s="100">
        <v>1</v>
      </c>
      <c r="F57" s="100">
        <v>0</v>
      </c>
      <c r="G57" s="100">
        <v>4</v>
      </c>
      <c r="H57" s="100">
        <v>1</v>
      </c>
      <c r="I57" s="100">
        <v>279</v>
      </c>
      <c r="J57" s="100">
        <v>0</v>
      </c>
      <c r="K57" s="100">
        <v>0</v>
      </c>
      <c r="L57" s="100">
        <v>2</v>
      </c>
      <c r="M57" s="100">
        <v>9</v>
      </c>
      <c r="N57" s="100">
        <v>0</v>
      </c>
      <c r="O57" s="100">
        <v>0</v>
      </c>
      <c r="P57" s="100">
        <v>0</v>
      </c>
      <c r="Q57" s="100">
        <v>0</v>
      </c>
      <c r="R57" s="100">
        <v>2</v>
      </c>
      <c r="S57" s="100">
        <v>1</v>
      </c>
      <c r="T57" s="100">
        <v>2</v>
      </c>
      <c r="U57" s="100">
        <v>0</v>
      </c>
      <c r="V57" s="100">
        <v>4</v>
      </c>
      <c r="W57" s="100">
        <v>1</v>
      </c>
      <c r="X57" s="100">
        <v>2</v>
      </c>
      <c r="Y57" s="100">
        <v>6</v>
      </c>
      <c r="Z57" s="100">
        <v>8</v>
      </c>
      <c r="AA57" s="100">
        <v>672</v>
      </c>
      <c r="AB57" s="100">
        <v>0</v>
      </c>
      <c r="AC57" s="100">
        <v>1</v>
      </c>
      <c r="AD57" s="100">
        <v>20</v>
      </c>
      <c r="AE57" s="100">
        <v>1</v>
      </c>
      <c r="AF57" s="100">
        <v>22</v>
      </c>
      <c r="AG57" s="100">
        <v>5207</v>
      </c>
      <c r="AH57" s="100">
        <v>1</v>
      </c>
      <c r="AI57" s="100">
        <v>0</v>
      </c>
      <c r="AJ57" s="100">
        <v>5</v>
      </c>
      <c r="AK57" s="100">
        <v>1</v>
      </c>
      <c r="AL57" s="100">
        <v>20</v>
      </c>
      <c r="AM57" s="100">
        <v>4</v>
      </c>
      <c r="AN57" s="100">
        <v>20</v>
      </c>
      <c r="AO57" s="100">
        <v>8</v>
      </c>
      <c r="AP57" s="100">
        <v>4</v>
      </c>
      <c r="AQ57" s="100">
        <v>108</v>
      </c>
      <c r="AR57" s="100">
        <v>3130</v>
      </c>
      <c r="AS57" s="100">
        <v>1305</v>
      </c>
      <c r="AT57" s="100">
        <v>11</v>
      </c>
      <c r="AU57" s="100">
        <v>3</v>
      </c>
      <c r="AV57" s="100">
        <v>0</v>
      </c>
      <c r="AW57" s="100">
        <v>0</v>
      </c>
      <c r="AX57" s="100">
        <v>0</v>
      </c>
      <c r="AY57" s="100">
        <v>19</v>
      </c>
      <c r="AZ57" s="100">
        <v>14</v>
      </c>
      <c r="BA57" s="100">
        <v>3</v>
      </c>
      <c r="BB57" s="100">
        <v>2</v>
      </c>
      <c r="BC57" s="100">
        <v>15</v>
      </c>
      <c r="BD57" s="100">
        <v>868</v>
      </c>
      <c r="BE57" s="100">
        <v>2</v>
      </c>
      <c r="BF57" s="100">
        <v>41</v>
      </c>
      <c r="BG57" s="100">
        <v>8</v>
      </c>
      <c r="BH57" s="100">
        <v>33</v>
      </c>
      <c r="BI57" s="100">
        <v>3</v>
      </c>
      <c r="BJ57" s="100">
        <v>3</v>
      </c>
      <c r="BK57" s="100">
        <v>0</v>
      </c>
      <c r="BL57" s="110">
        <v>11876</v>
      </c>
      <c r="BM57" s="109">
        <v>3676</v>
      </c>
      <c r="BN57" s="106">
        <v>0</v>
      </c>
      <c r="BO57" s="106">
        <v>275</v>
      </c>
      <c r="BP57" s="120">
        <v>3951</v>
      </c>
      <c r="BQ57" s="106">
        <v>15462</v>
      </c>
      <c r="BR57" s="106">
        <v>0</v>
      </c>
      <c r="BS57" s="106">
        <v>3164</v>
      </c>
      <c r="BT57" s="120">
        <v>3164</v>
      </c>
      <c r="BU57" s="120">
        <v>18626</v>
      </c>
      <c r="BV57" s="108">
        <v>0</v>
      </c>
      <c r="BW57" s="109">
        <v>0</v>
      </c>
      <c r="BX57" s="109">
        <v>0</v>
      </c>
      <c r="BY57" s="106">
        <v>0</v>
      </c>
      <c r="BZ57" s="110">
        <v>800</v>
      </c>
      <c r="CA57" s="120">
        <v>23377</v>
      </c>
      <c r="CB57" s="111">
        <v>35253</v>
      </c>
    </row>
    <row r="58" spans="2:80" ht="12.75">
      <c r="B58" s="64">
        <v>1</v>
      </c>
      <c r="C58" s="98" t="str">
        <f>IF($H$13="Product*product ","C36","Y36")</f>
        <v>Y36</v>
      </c>
      <c r="D58" s="88" t="s">
        <v>92</v>
      </c>
      <c r="E58" s="100">
        <v>6</v>
      </c>
      <c r="F58" s="100">
        <v>2</v>
      </c>
      <c r="G58" s="100">
        <v>43</v>
      </c>
      <c r="H58" s="100">
        <v>0</v>
      </c>
      <c r="I58" s="100">
        <v>58</v>
      </c>
      <c r="J58" s="100">
        <v>0</v>
      </c>
      <c r="K58" s="100">
        <v>0</v>
      </c>
      <c r="L58" s="100">
        <v>2</v>
      </c>
      <c r="M58" s="100">
        <v>21</v>
      </c>
      <c r="N58" s="100">
        <v>0</v>
      </c>
      <c r="O58" s="100">
        <v>24</v>
      </c>
      <c r="P58" s="100">
        <v>21</v>
      </c>
      <c r="Q58" s="100">
        <v>0</v>
      </c>
      <c r="R58" s="100">
        <v>38</v>
      </c>
      <c r="S58" s="100">
        <v>3</v>
      </c>
      <c r="T58" s="100">
        <v>21</v>
      </c>
      <c r="U58" s="100">
        <v>0</v>
      </c>
      <c r="V58" s="100">
        <v>11</v>
      </c>
      <c r="W58" s="100">
        <v>3</v>
      </c>
      <c r="X58" s="100">
        <v>6</v>
      </c>
      <c r="Y58" s="100">
        <v>5</v>
      </c>
      <c r="Z58" s="100">
        <v>7</v>
      </c>
      <c r="AA58" s="100">
        <v>17</v>
      </c>
      <c r="AB58" s="100">
        <v>0</v>
      </c>
      <c r="AC58" s="100">
        <v>3</v>
      </c>
      <c r="AD58" s="100">
        <v>2</v>
      </c>
      <c r="AE58" s="100">
        <v>4</v>
      </c>
      <c r="AF58" s="100">
        <v>2</v>
      </c>
      <c r="AG58" s="100">
        <v>325</v>
      </c>
      <c r="AH58" s="100">
        <v>402</v>
      </c>
      <c r="AI58" s="100">
        <v>1</v>
      </c>
      <c r="AJ58" s="100">
        <v>92</v>
      </c>
      <c r="AK58" s="100">
        <v>0</v>
      </c>
      <c r="AL58" s="100">
        <v>666</v>
      </c>
      <c r="AM58" s="100">
        <v>128</v>
      </c>
      <c r="AN58" s="100">
        <v>689</v>
      </c>
      <c r="AO58" s="100">
        <v>653</v>
      </c>
      <c r="AP58" s="100">
        <v>340</v>
      </c>
      <c r="AQ58" s="100">
        <v>46</v>
      </c>
      <c r="AR58" s="100">
        <v>20</v>
      </c>
      <c r="AS58" s="100">
        <v>2</v>
      </c>
      <c r="AT58" s="100">
        <v>127</v>
      </c>
      <c r="AU58" s="100">
        <v>310</v>
      </c>
      <c r="AV58" s="100">
        <v>17</v>
      </c>
      <c r="AW58" s="100">
        <v>7</v>
      </c>
      <c r="AX58" s="100">
        <v>10</v>
      </c>
      <c r="AY58" s="100">
        <v>3623</v>
      </c>
      <c r="AZ58" s="100">
        <v>181</v>
      </c>
      <c r="BA58" s="100">
        <v>243</v>
      </c>
      <c r="BB58" s="100">
        <v>19</v>
      </c>
      <c r="BC58" s="100">
        <v>4042</v>
      </c>
      <c r="BD58" s="100">
        <v>50</v>
      </c>
      <c r="BE58" s="100">
        <v>25</v>
      </c>
      <c r="BF58" s="100">
        <v>451</v>
      </c>
      <c r="BG58" s="100">
        <v>6</v>
      </c>
      <c r="BH58" s="100">
        <v>227</v>
      </c>
      <c r="BI58" s="100">
        <v>353</v>
      </c>
      <c r="BJ58" s="100">
        <v>26</v>
      </c>
      <c r="BK58" s="100">
        <v>0</v>
      </c>
      <c r="BL58" s="110">
        <v>13380</v>
      </c>
      <c r="BM58" s="109">
        <v>9255</v>
      </c>
      <c r="BN58" s="106">
        <v>0</v>
      </c>
      <c r="BO58" s="106">
        <v>7</v>
      </c>
      <c r="BP58" s="120">
        <v>9262</v>
      </c>
      <c r="BQ58" s="106">
        <v>3034</v>
      </c>
      <c r="BR58" s="106">
        <v>0</v>
      </c>
      <c r="BS58" s="106">
        <v>-8873</v>
      </c>
      <c r="BT58" s="120">
        <v>-8873</v>
      </c>
      <c r="BU58" s="120">
        <v>-5839</v>
      </c>
      <c r="BV58" s="108">
        <v>0</v>
      </c>
      <c r="BW58" s="109">
        <v>0</v>
      </c>
      <c r="BX58" s="109">
        <v>0</v>
      </c>
      <c r="BY58" s="106">
        <v>0</v>
      </c>
      <c r="BZ58" s="110">
        <v>199</v>
      </c>
      <c r="CA58" s="120">
        <v>3622</v>
      </c>
      <c r="CB58" s="111">
        <v>17002</v>
      </c>
    </row>
    <row r="59" spans="2:80" ht="12.75">
      <c r="B59" s="64">
        <v>1</v>
      </c>
      <c r="C59" s="98" t="str">
        <f>IF($H$13="Product*product ","C37","Y37")</f>
        <v>Y37</v>
      </c>
      <c r="D59" s="88" t="s">
        <v>93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10">
        <v>0</v>
      </c>
      <c r="BM59" s="109">
        <v>0</v>
      </c>
      <c r="BN59" s="106">
        <v>0</v>
      </c>
      <c r="BO59" s="106">
        <v>0</v>
      </c>
      <c r="BP59" s="120">
        <v>0</v>
      </c>
      <c r="BQ59" s="106">
        <v>0</v>
      </c>
      <c r="BR59" s="106">
        <v>0</v>
      </c>
      <c r="BS59" s="106">
        <v>0</v>
      </c>
      <c r="BT59" s="120">
        <v>0</v>
      </c>
      <c r="BU59" s="120">
        <v>0</v>
      </c>
      <c r="BV59" s="108">
        <v>0</v>
      </c>
      <c r="BW59" s="109">
        <v>0</v>
      </c>
      <c r="BX59" s="109">
        <v>0</v>
      </c>
      <c r="BY59" s="106">
        <v>0</v>
      </c>
      <c r="BZ59" s="110">
        <v>0</v>
      </c>
      <c r="CA59" s="120">
        <v>0</v>
      </c>
      <c r="CB59" s="111">
        <v>0</v>
      </c>
    </row>
    <row r="60" spans="2:80" ht="12.75">
      <c r="B60" s="64">
        <v>1</v>
      </c>
      <c r="C60" s="98" t="str">
        <f>IF($H$13="Product*product ","C40","Y40")</f>
        <v>Y40</v>
      </c>
      <c r="D60" s="88" t="s">
        <v>94</v>
      </c>
      <c r="E60" s="100">
        <v>20</v>
      </c>
      <c r="F60" s="100">
        <v>0</v>
      </c>
      <c r="G60" s="100">
        <v>2</v>
      </c>
      <c r="H60" s="100">
        <v>0</v>
      </c>
      <c r="I60" s="100">
        <v>21</v>
      </c>
      <c r="J60" s="100">
        <v>0</v>
      </c>
      <c r="K60" s="100">
        <v>1</v>
      </c>
      <c r="L60" s="100">
        <v>5</v>
      </c>
      <c r="M60" s="100">
        <v>32</v>
      </c>
      <c r="N60" s="100">
        <v>0</v>
      </c>
      <c r="O60" s="100">
        <v>1</v>
      </c>
      <c r="P60" s="100">
        <v>0</v>
      </c>
      <c r="Q60" s="100">
        <v>0</v>
      </c>
      <c r="R60" s="100">
        <v>13</v>
      </c>
      <c r="S60" s="100">
        <v>70</v>
      </c>
      <c r="T60" s="100">
        <v>5</v>
      </c>
      <c r="U60" s="100">
        <v>0</v>
      </c>
      <c r="V60" s="100">
        <v>87</v>
      </c>
      <c r="W60" s="100">
        <v>4</v>
      </c>
      <c r="X60" s="100">
        <v>8</v>
      </c>
      <c r="Y60" s="100">
        <v>287</v>
      </c>
      <c r="Z60" s="100">
        <v>11</v>
      </c>
      <c r="AA60" s="100">
        <v>8</v>
      </c>
      <c r="AB60" s="100">
        <v>0</v>
      </c>
      <c r="AC60" s="100">
        <v>2</v>
      </c>
      <c r="AD60" s="100">
        <v>1</v>
      </c>
      <c r="AE60" s="100">
        <v>1</v>
      </c>
      <c r="AF60" s="100">
        <v>3</v>
      </c>
      <c r="AG60" s="100">
        <v>9</v>
      </c>
      <c r="AH60" s="100">
        <v>4</v>
      </c>
      <c r="AI60" s="100">
        <v>1</v>
      </c>
      <c r="AJ60" s="100">
        <v>23</v>
      </c>
      <c r="AK60" s="100">
        <v>2</v>
      </c>
      <c r="AL60" s="100">
        <v>11</v>
      </c>
      <c r="AM60" s="100">
        <v>13</v>
      </c>
      <c r="AN60" s="100">
        <v>20</v>
      </c>
      <c r="AO60" s="100">
        <v>24</v>
      </c>
      <c r="AP60" s="100">
        <v>23</v>
      </c>
      <c r="AQ60" s="100">
        <v>10</v>
      </c>
      <c r="AR60" s="100">
        <v>0</v>
      </c>
      <c r="AS60" s="100">
        <v>1</v>
      </c>
      <c r="AT60" s="100">
        <v>8</v>
      </c>
      <c r="AU60" s="100">
        <v>6</v>
      </c>
      <c r="AV60" s="100">
        <v>3</v>
      </c>
      <c r="AW60" s="100">
        <v>0</v>
      </c>
      <c r="AX60" s="100">
        <v>1</v>
      </c>
      <c r="AY60" s="100">
        <v>13</v>
      </c>
      <c r="AZ60" s="100">
        <v>2</v>
      </c>
      <c r="BA60" s="100">
        <v>2</v>
      </c>
      <c r="BB60" s="100">
        <v>3</v>
      </c>
      <c r="BC60" s="100">
        <v>12</v>
      </c>
      <c r="BD60" s="100">
        <v>38</v>
      </c>
      <c r="BE60" s="100">
        <v>29</v>
      </c>
      <c r="BF60" s="100">
        <v>32</v>
      </c>
      <c r="BG60" s="100">
        <v>0</v>
      </c>
      <c r="BH60" s="100">
        <v>15</v>
      </c>
      <c r="BI60" s="100">
        <v>23</v>
      </c>
      <c r="BJ60" s="100">
        <v>8</v>
      </c>
      <c r="BK60" s="100">
        <v>0</v>
      </c>
      <c r="BL60" s="110">
        <v>918</v>
      </c>
      <c r="BM60" s="109">
        <v>381</v>
      </c>
      <c r="BN60" s="106">
        <v>0</v>
      </c>
      <c r="BO60" s="106">
        <v>0</v>
      </c>
      <c r="BP60" s="120">
        <v>381</v>
      </c>
      <c r="BQ60" s="106">
        <v>0</v>
      </c>
      <c r="BR60" s="106">
        <v>0</v>
      </c>
      <c r="BS60" s="106">
        <v>0</v>
      </c>
      <c r="BT60" s="120">
        <v>0</v>
      </c>
      <c r="BU60" s="120">
        <v>0</v>
      </c>
      <c r="BV60" s="108">
        <v>0</v>
      </c>
      <c r="BW60" s="109">
        <v>0</v>
      </c>
      <c r="BX60" s="109">
        <v>0</v>
      </c>
      <c r="BY60" s="106">
        <v>0</v>
      </c>
      <c r="BZ60" s="110">
        <v>0</v>
      </c>
      <c r="CA60" s="120">
        <v>381</v>
      </c>
      <c r="CB60" s="111">
        <v>1299</v>
      </c>
    </row>
    <row r="61" spans="2:80" ht="12.75">
      <c r="B61" s="64">
        <v>1</v>
      </c>
      <c r="C61" s="98" t="str">
        <f>IF($H$13="Product*product ","C41","Y41")</f>
        <v>Y41</v>
      </c>
      <c r="D61" s="88" t="s">
        <v>95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10">
        <v>0</v>
      </c>
      <c r="BM61" s="109">
        <v>0</v>
      </c>
      <c r="BN61" s="106">
        <v>0</v>
      </c>
      <c r="BO61" s="106">
        <v>0</v>
      </c>
      <c r="BP61" s="120">
        <v>0</v>
      </c>
      <c r="BQ61" s="106">
        <v>0</v>
      </c>
      <c r="BR61" s="106">
        <v>0</v>
      </c>
      <c r="BS61" s="106">
        <v>0</v>
      </c>
      <c r="BT61" s="120">
        <v>0</v>
      </c>
      <c r="BU61" s="120">
        <v>0</v>
      </c>
      <c r="BV61" s="108">
        <v>0</v>
      </c>
      <c r="BW61" s="109">
        <v>0</v>
      </c>
      <c r="BX61" s="109">
        <v>0</v>
      </c>
      <c r="BY61" s="106">
        <v>0</v>
      </c>
      <c r="BZ61" s="110">
        <v>0</v>
      </c>
      <c r="CA61" s="120">
        <v>0</v>
      </c>
      <c r="CB61" s="111">
        <v>0</v>
      </c>
    </row>
    <row r="62" spans="2:80" ht="12.75">
      <c r="B62" s="64">
        <v>1</v>
      </c>
      <c r="C62" s="98" t="str">
        <f>IF($H$13="Product*product ","C45","Y45")</f>
        <v>Y45</v>
      </c>
      <c r="D62" s="88" t="s">
        <v>96</v>
      </c>
      <c r="E62" s="100">
        <v>0</v>
      </c>
      <c r="F62" s="100">
        <v>0</v>
      </c>
      <c r="G62" s="100">
        <v>1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2</v>
      </c>
      <c r="AK62" s="100">
        <v>1</v>
      </c>
      <c r="AL62" s="100">
        <v>38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3</v>
      </c>
      <c r="AU62" s="100">
        <v>0</v>
      </c>
      <c r="AV62" s="100">
        <v>0</v>
      </c>
      <c r="AW62" s="100">
        <v>0</v>
      </c>
      <c r="AX62" s="100">
        <v>0</v>
      </c>
      <c r="AY62" s="100">
        <v>5</v>
      </c>
      <c r="AZ62" s="100">
        <v>0</v>
      </c>
      <c r="BA62" s="100">
        <v>0</v>
      </c>
      <c r="BB62" s="100">
        <v>0</v>
      </c>
      <c r="BC62" s="100">
        <v>0</v>
      </c>
      <c r="BD62" s="100">
        <v>45</v>
      </c>
      <c r="BE62" s="100">
        <v>0</v>
      </c>
      <c r="BF62" s="100">
        <v>1</v>
      </c>
      <c r="BG62" s="100">
        <v>2</v>
      </c>
      <c r="BH62" s="100">
        <v>0</v>
      </c>
      <c r="BI62" s="100">
        <v>1</v>
      </c>
      <c r="BJ62" s="100">
        <v>0</v>
      </c>
      <c r="BK62" s="100">
        <v>0</v>
      </c>
      <c r="BL62" s="110">
        <v>99</v>
      </c>
      <c r="BM62" s="109">
        <v>4</v>
      </c>
      <c r="BN62" s="106">
        <v>0</v>
      </c>
      <c r="BO62" s="106">
        <v>0</v>
      </c>
      <c r="BP62" s="120">
        <v>4</v>
      </c>
      <c r="BQ62" s="106">
        <v>99</v>
      </c>
      <c r="BR62" s="106">
        <v>0</v>
      </c>
      <c r="BS62" s="106">
        <v>0</v>
      </c>
      <c r="BT62" s="120">
        <v>0</v>
      </c>
      <c r="BU62" s="120">
        <v>99</v>
      </c>
      <c r="BV62" s="108">
        <v>0</v>
      </c>
      <c r="BW62" s="109">
        <v>0</v>
      </c>
      <c r="BX62" s="109">
        <v>0</v>
      </c>
      <c r="BY62" s="106">
        <v>0</v>
      </c>
      <c r="BZ62" s="110">
        <v>0</v>
      </c>
      <c r="CA62" s="120">
        <v>103</v>
      </c>
      <c r="CB62" s="111">
        <v>202</v>
      </c>
    </row>
    <row r="63" spans="2:80" ht="12.75">
      <c r="B63" s="64">
        <v>1</v>
      </c>
      <c r="C63" s="98" t="str">
        <f>IF($H$13="Product*product ","C50","Y50")</f>
        <v>Y50</v>
      </c>
      <c r="D63" s="88" t="s">
        <v>97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10">
        <v>0</v>
      </c>
      <c r="BM63" s="109">
        <v>0</v>
      </c>
      <c r="BN63" s="106">
        <v>0</v>
      </c>
      <c r="BO63" s="106">
        <v>0</v>
      </c>
      <c r="BP63" s="120">
        <v>0</v>
      </c>
      <c r="BQ63" s="106">
        <v>0</v>
      </c>
      <c r="BR63" s="106">
        <v>0</v>
      </c>
      <c r="BS63" s="106">
        <v>0</v>
      </c>
      <c r="BT63" s="120">
        <v>0</v>
      </c>
      <c r="BU63" s="120">
        <v>0</v>
      </c>
      <c r="BV63" s="108">
        <v>0</v>
      </c>
      <c r="BW63" s="109">
        <v>0</v>
      </c>
      <c r="BX63" s="109">
        <v>0</v>
      </c>
      <c r="BY63" s="106">
        <v>0</v>
      </c>
      <c r="BZ63" s="110">
        <v>0</v>
      </c>
      <c r="CA63" s="120">
        <v>0</v>
      </c>
      <c r="CB63" s="111">
        <v>0</v>
      </c>
    </row>
    <row r="64" spans="2:80" ht="12.75">
      <c r="B64" s="64">
        <v>1</v>
      </c>
      <c r="C64" s="98" t="str">
        <f>IF($H$13="Product*product ","C51","Y51")</f>
        <v>Y51</v>
      </c>
      <c r="D64" s="88" t="s">
        <v>98</v>
      </c>
      <c r="E64" s="100">
        <v>0</v>
      </c>
      <c r="F64" s="100">
        <v>0</v>
      </c>
      <c r="G64" s="100">
        <v>0</v>
      </c>
      <c r="H64" s="100">
        <v>0</v>
      </c>
      <c r="I64" s="100">
        <v>3</v>
      </c>
      <c r="J64" s="100">
        <v>0</v>
      </c>
      <c r="K64" s="100">
        <v>3</v>
      </c>
      <c r="L64" s="100">
        <v>3</v>
      </c>
      <c r="M64" s="100">
        <v>58</v>
      </c>
      <c r="N64" s="100">
        <v>0</v>
      </c>
      <c r="O64" s="100">
        <v>8</v>
      </c>
      <c r="P64" s="100">
        <v>5</v>
      </c>
      <c r="Q64" s="100">
        <v>2</v>
      </c>
      <c r="R64" s="100">
        <v>41</v>
      </c>
      <c r="S64" s="100">
        <v>13</v>
      </c>
      <c r="T64" s="100">
        <v>188</v>
      </c>
      <c r="U64" s="100">
        <v>0</v>
      </c>
      <c r="V64" s="100">
        <v>53</v>
      </c>
      <c r="W64" s="100">
        <v>5</v>
      </c>
      <c r="X64" s="100">
        <v>14</v>
      </c>
      <c r="Y64" s="100">
        <v>23</v>
      </c>
      <c r="Z64" s="100">
        <v>38</v>
      </c>
      <c r="AA64" s="100">
        <v>95</v>
      </c>
      <c r="AB64" s="100">
        <v>0</v>
      </c>
      <c r="AC64" s="100">
        <v>19</v>
      </c>
      <c r="AD64" s="100">
        <v>8</v>
      </c>
      <c r="AE64" s="100">
        <v>10</v>
      </c>
      <c r="AF64" s="100">
        <v>4</v>
      </c>
      <c r="AG64" s="100">
        <v>28</v>
      </c>
      <c r="AH64" s="100">
        <v>58</v>
      </c>
      <c r="AI64" s="100">
        <v>1</v>
      </c>
      <c r="AJ64" s="100">
        <v>0</v>
      </c>
      <c r="AK64" s="100">
        <v>0</v>
      </c>
      <c r="AL64" s="100">
        <v>20</v>
      </c>
      <c r="AM64" s="100">
        <v>143</v>
      </c>
      <c r="AN64" s="100">
        <v>750</v>
      </c>
      <c r="AO64" s="100">
        <v>187</v>
      </c>
      <c r="AP64" s="100">
        <v>69</v>
      </c>
      <c r="AQ64" s="100">
        <v>38</v>
      </c>
      <c r="AR64" s="100">
        <v>0</v>
      </c>
      <c r="AS64" s="100">
        <v>1</v>
      </c>
      <c r="AT64" s="100">
        <v>8</v>
      </c>
      <c r="AU64" s="100">
        <v>14</v>
      </c>
      <c r="AV64" s="100">
        <v>5</v>
      </c>
      <c r="AW64" s="100">
        <v>358</v>
      </c>
      <c r="AX64" s="100">
        <v>0</v>
      </c>
      <c r="AY64" s="100">
        <v>50</v>
      </c>
      <c r="AZ64" s="100">
        <v>20</v>
      </c>
      <c r="BA64" s="100">
        <v>119</v>
      </c>
      <c r="BB64" s="100">
        <v>1</v>
      </c>
      <c r="BC64" s="100">
        <v>131</v>
      </c>
      <c r="BD64" s="100">
        <v>0</v>
      </c>
      <c r="BE64" s="100">
        <v>1</v>
      </c>
      <c r="BF64" s="100">
        <v>0</v>
      </c>
      <c r="BG64" s="100">
        <v>1</v>
      </c>
      <c r="BH64" s="100">
        <v>0</v>
      </c>
      <c r="BI64" s="100">
        <v>44</v>
      </c>
      <c r="BJ64" s="100">
        <v>0</v>
      </c>
      <c r="BK64" s="100">
        <v>0</v>
      </c>
      <c r="BL64" s="110">
        <v>2640</v>
      </c>
      <c r="BM64" s="109">
        <v>0</v>
      </c>
      <c r="BN64" s="106">
        <v>0</v>
      </c>
      <c r="BO64" s="106">
        <v>0</v>
      </c>
      <c r="BP64" s="120">
        <v>0</v>
      </c>
      <c r="BQ64" s="106">
        <v>0</v>
      </c>
      <c r="BR64" s="106">
        <v>0</v>
      </c>
      <c r="BS64" s="106">
        <v>0</v>
      </c>
      <c r="BT64" s="120">
        <v>0</v>
      </c>
      <c r="BU64" s="120">
        <v>0</v>
      </c>
      <c r="BV64" s="108">
        <v>0</v>
      </c>
      <c r="BW64" s="109">
        <v>0</v>
      </c>
      <c r="BX64" s="109">
        <v>0</v>
      </c>
      <c r="BY64" s="106">
        <v>0</v>
      </c>
      <c r="BZ64" s="110">
        <v>2</v>
      </c>
      <c r="CA64" s="120">
        <v>2</v>
      </c>
      <c r="CB64" s="111">
        <v>2642</v>
      </c>
    </row>
    <row r="65" spans="2:80" ht="12.75">
      <c r="B65" s="64">
        <v>1</v>
      </c>
      <c r="C65" s="98" t="str">
        <f>IF($H$13="Product*product ","C52","Y52")</f>
        <v>Y52</v>
      </c>
      <c r="D65" s="88" t="s">
        <v>99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10">
        <v>0</v>
      </c>
      <c r="BM65" s="109">
        <v>0</v>
      </c>
      <c r="BN65" s="106">
        <v>0</v>
      </c>
      <c r="BO65" s="106">
        <v>0</v>
      </c>
      <c r="BP65" s="120">
        <v>0</v>
      </c>
      <c r="BQ65" s="106">
        <v>0</v>
      </c>
      <c r="BR65" s="106">
        <v>0</v>
      </c>
      <c r="BS65" s="106">
        <v>0</v>
      </c>
      <c r="BT65" s="120">
        <v>0</v>
      </c>
      <c r="BU65" s="120">
        <v>0</v>
      </c>
      <c r="BV65" s="108">
        <v>0</v>
      </c>
      <c r="BW65" s="109">
        <v>0</v>
      </c>
      <c r="BX65" s="109">
        <v>0</v>
      </c>
      <c r="BY65" s="106">
        <v>0</v>
      </c>
      <c r="BZ65" s="110">
        <v>0</v>
      </c>
      <c r="CA65" s="120">
        <v>0</v>
      </c>
      <c r="CB65" s="111">
        <v>0</v>
      </c>
    </row>
    <row r="66" spans="2:80" ht="12.75">
      <c r="B66" s="64">
        <v>1</v>
      </c>
      <c r="C66" s="98" t="str">
        <f>IF($H$13="Product*product ","C55","Y55")</f>
        <v>Y55</v>
      </c>
      <c r="D66" s="88" t="s">
        <v>100</v>
      </c>
      <c r="E66" s="100">
        <v>13</v>
      </c>
      <c r="F66" s="100">
        <v>1</v>
      </c>
      <c r="G66" s="100">
        <v>0</v>
      </c>
      <c r="H66" s="100">
        <v>38</v>
      </c>
      <c r="I66" s="100">
        <v>800</v>
      </c>
      <c r="J66" s="100">
        <v>0</v>
      </c>
      <c r="K66" s="100">
        <v>6</v>
      </c>
      <c r="L66" s="100">
        <v>54</v>
      </c>
      <c r="M66" s="100">
        <v>346</v>
      </c>
      <c r="N66" s="100">
        <v>0</v>
      </c>
      <c r="O66" s="100">
        <v>14</v>
      </c>
      <c r="P66" s="100">
        <v>7</v>
      </c>
      <c r="Q66" s="100">
        <v>1</v>
      </c>
      <c r="R66" s="100">
        <v>69</v>
      </c>
      <c r="S66" s="100">
        <v>102</v>
      </c>
      <c r="T66" s="100">
        <v>173</v>
      </c>
      <c r="U66" s="100">
        <v>0</v>
      </c>
      <c r="V66" s="100">
        <v>546</v>
      </c>
      <c r="W66" s="100">
        <v>34</v>
      </c>
      <c r="X66" s="100">
        <v>134</v>
      </c>
      <c r="Y66" s="100">
        <v>150</v>
      </c>
      <c r="Z66" s="100">
        <v>105</v>
      </c>
      <c r="AA66" s="100">
        <v>265</v>
      </c>
      <c r="AB66" s="100">
        <v>2</v>
      </c>
      <c r="AC66" s="100">
        <v>76</v>
      </c>
      <c r="AD66" s="100">
        <v>29</v>
      </c>
      <c r="AE66" s="100">
        <v>84</v>
      </c>
      <c r="AF66" s="100">
        <v>40</v>
      </c>
      <c r="AG66" s="100">
        <v>604</v>
      </c>
      <c r="AH66" s="100">
        <v>43</v>
      </c>
      <c r="AI66" s="100">
        <v>19</v>
      </c>
      <c r="AJ66" s="100">
        <v>29</v>
      </c>
      <c r="AK66" s="100">
        <v>10</v>
      </c>
      <c r="AL66" s="100">
        <v>941</v>
      </c>
      <c r="AM66" s="100">
        <v>109</v>
      </c>
      <c r="AN66" s="100">
        <v>1321</v>
      </c>
      <c r="AO66" s="100">
        <v>417</v>
      </c>
      <c r="AP66" s="100">
        <v>69</v>
      </c>
      <c r="AQ66" s="100">
        <v>16</v>
      </c>
      <c r="AR66" s="100">
        <v>237</v>
      </c>
      <c r="AS66" s="100">
        <v>282</v>
      </c>
      <c r="AT66" s="100">
        <v>3863</v>
      </c>
      <c r="AU66" s="100">
        <v>1118</v>
      </c>
      <c r="AV66" s="100">
        <v>16</v>
      </c>
      <c r="AW66" s="100">
        <v>0</v>
      </c>
      <c r="AX66" s="100">
        <v>0</v>
      </c>
      <c r="AY66" s="100">
        <v>184</v>
      </c>
      <c r="AZ66" s="100">
        <v>28</v>
      </c>
      <c r="BA66" s="100">
        <v>397</v>
      </c>
      <c r="BB66" s="100">
        <v>90</v>
      </c>
      <c r="BC66" s="100">
        <v>1019</v>
      </c>
      <c r="BD66" s="100">
        <v>1364</v>
      </c>
      <c r="BE66" s="100">
        <v>336</v>
      </c>
      <c r="BF66" s="100">
        <v>565</v>
      </c>
      <c r="BG66" s="100">
        <v>42</v>
      </c>
      <c r="BH66" s="100">
        <v>161</v>
      </c>
      <c r="BI66" s="100">
        <v>345</v>
      </c>
      <c r="BJ66" s="100">
        <v>0</v>
      </c>
      <c r="BK66" s="100">
        <v>0</v>
      </c>
      <c r="BL66" s="110">
        <v>16714</v>
      </c>
      <c r="BM66" s="109">
        <v>56083</v>
      </c>
      <c r="BN66" s="106">
        <v>0</v>
      </c>
      <c r="BO66" s="106">
        <v>176</v>
      </c>
      <c r="BP66" s="120">
        <v>56259</v>
      </c>
      <c r="BQ66" s="106">
        <v>0</v>
      </c>
      <c r="BR66" s="106">
        <v>0</v>
      </c>
      <c r="BS66" s="106">
        <v>0</v>
      </c>
      <c r="BT66" s="120">
        <v>0</v>
      </c>
      <c r="BU66" s="120">
        <v>0</v>
      </c>
      <c r="BV66" s="108">
        <v>0</v>
      </c>
      <c r="BW66" s="109">
        <v>0</v>
      </c>
      <c r="BX66" s="109">
        <v>0</v>
      </c>
      <c r="BY66" s="106">
        <v>0</v>
      </c>
      <c r="BZ66" s="110">
        <v>0</v>
      </c>
      <c r="CA66" s="120">
        <v>56259</v>
      </c>
      <c r="CB66" s="111">
        <v>72973</v>
      </c>
    </row>
    <row r="67" spans="2:80" ht="12.75">
      <c r="B67" s="64">
        <v>1</v>
      </c>
      <c r="C67" s="98" t="str">
        <f>IF($H$13="Product*product ","C60","Y60")</f>
        <v>Y60</v>
      </c>
      <c r="D67" s="88" t="s">
        <v>101</v>
      </c>
      <c r="E67" s="100">
        <v>0</v>
      </c>
      <c r="F67" s="100">
        <v>0</v>
      </c>
      <c r="G67" s="100">
        <v>0</v>
      </c>
      <c r="H67" s="100">
        <v>0</v>
      </c>
      <c r="I67" s="100">
        <v>3</v>
      </c>
      <c r="J67" s="100">
        <v>0</v>
      </c>
      <c r="K67" s="100">
        <v>0</v>
      </c>
      <c r="L67" s="100">
        <v>0</v>
      </c>
      <c r="M67" s="100">
        <v>2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1</v>
      </c>
      <c r="T67" s="100">
        <v>1</v>
      </c>
      <c r="U67" s="100">
        <v>0</v>
      </c>
      <c r="V67" s="100">
        <v>3</v>
      </c>
      <c r="W67" s="100">
        <v>0</v>
      </c>
      <c r="X67" s="100">
        <v>1</v>
      </c>
      <c r="Y67" s="100">
        <v>1</v>
      </c>
      <c r="Z67" s="100">
        <v>1</v>
      </c>
      <c r="AA67" s="100">
        <v>1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3</v>
      </c>
      <c r="AH67" s="100">
        <v>0</v>
      </c>
      <c r="AI67" s="100">
        <v>0</v>
      </c>
      <c r="AJ67" s="100">
        <v>0</v>
      </c>
      <c r="AK67" s="100">
        <v>0</v>
      </c>
      <c r="AL67" s="100">
        <v>3</v>
      </c>
      <c r="AM67" s="100">
        <v>1</v>
      </c>
      <c r="AN67" s="100">
        <v>4</v>
      </c>
      <c r="AO67" s="100">
        <v>2</v>
      </c>
      <c r="AP67" s="100">
        <v>0</v>
      </c>
      <c r="AQ67" s="100">
        <v>4</v>
      </c>
      <c r="AR67" s="100">
        <v>0</v>
      </c>
      <c r="AS67" s="100">
        <v>0</v>
      </c>
      <c r="AT67" s="100">
        <v>81</v>
      </c>
      <c r="AU67" s="100">
        <v>0</v>
      </c>
      <c r="AV67" s="100">
        <v>2</v>
      </c>
      <c r="AW67" s="100">
        <v>0</v>
      </c>
      <c r="AX67" s="100">
        <v>1</v>
      </c>
      <c r="AY67" s="100">
        <v>1</v>
      </c>
      <c r="AZ67" s="100">
        <v>0</v>
      </c>
      <c r="BA67" s="100">
        <v>1</v>
      </c>
      <c r="BB67" s="100">
        <v>1</v>
      </c>
      <c r="BC67" s="100">
        <v>6</v>
      </c>
      <c r="BD67" s="100">
        <v>29</v>
      </c>
      <c r="BE67" s="100">
        <v>11</v>
      </c>
      <c r="BF67" s="100">
        <v>2</v>
      </c>
      <c r="BG67" s="100">
        <v>0</v>
      </c>
      <c r="BH67" s="100">
        <v>1</v>
      </c>
      <c r="BI67" s="100">
        <v>1</v>
      </c>
      <c r="BJ67" s="100">
        <v>0</v>
      </c>
      <c r="BK67" s="100">
        <v>0</v>
      </c>
      <c r="BL67" s="110">
        <v>168</v>
      </c>
      <c r="BM67" s="109">
        <v>118</v>
      </c>
      <c r="BN67" s="106">
        <v>0</v>
      </c>
      <c r="BO67" s="106">
        <v>0</v>
      </c>
      <c r="BP67" s="120">
        <v>118</v>
      </c>
      <c r="BQ67" s="106">
        <v>0</v>
      </c>
      <c r="BR67" s="106">
        <v>0</v>
      </c>
      <c r="BS67" s="106">
        <v>0</v>
      </c>
      <c r="BT67" s="120">
        <v>0</v>
      </c>
      <c r="BU67" s="120">
        <v>0</v>
      </c>
      <c r="BV67" s="108">
        <v>0</v>
      </c>
      <c r="BW67" s="109">
        <v>0</v>
      </c>
      <c r="BX67" s="109">
        <v>0</v>
      </c>
      <c r="BY67" s="106">
        <v>0</v>
      </c>
      <c r="BZ67" s="110">
        <v>0</v>
      </c>
      <c r="CA67" s="120">
        <v>118</v>
      </c>
      <c r="CB67" s="111">
        <v>286</v>
      </c>
    </row>
    <row r="68" spans="2:80" ht="12.75">
      <c r="B68" s="64">
        <v>1</v>
      </c>
      <c r="C68" s="98" t="str">
        <f>IF($H$13="Product*product ","C61","Y61")</f>
        <v>Y61</v>
      </c>
      <c r="D68" s="88" t="s">
        <v>102</v>
      </c>
      <c r="E68" s="100">
        <v>0</v>
      </c>
      <c r="F68" s="100">
        <v>0</v>
      </c>
      <c r="G68" s="100">
        <v>0</v>
      </c>
      <c r="H68" s="100">
        <v>1</v>
      </c>
      <c r="I68" s="100">
        <v>9</v>
      </c>
      <c r="J68" s="100">
        <v>0</v>
      </c>
      <c r="K68" s="100">
        <v>0</v>
      </c>
      <c r="L68" s="100">
        <v>1</v>
      </c>
      <c r="M68" s="100">
        <v>5</v>
      </c>
      <c r="N68" s="100">
        <v>0</v>
      </c>
      <c r="O68" s="100">
        <v>0</v>
      </c>
      <c r="P68" s="100">
        <v>0</v>
      </c>
      <c r="Q68" s="100">
        <v>0</v>
      </c>
      <c r="R68" s="100">
        <v>1</v>
      </c>
      <c r="S68" s="100">
        <v>2</v>
      </c>
      <c r="T68" s="100">
        <v>3</v>
      </c>
      <c r="U68" s="100">
        <v>0</v>
      </c>
      <c r="V68" s="100">
        <v>7</v>
      </c>
      <c r="W68" s="100">
        <v>1</v>
      </c>
      <c r="X68" s="100">
        <v>2</v>
      </c>
      <c r="Y68" s="100">
        <v>2</v>
      </c>
      <c r="Z68" s="100">
        <v>1</v>
      </c>
      <c r="AA68" s="100">
        <v>4</v>
      </c>
      <c r="AB68" s="100">
        <v>0</v>
      </c>
      <c r="AC68" s="100">
        <v>1</v>
      </c>
      <c r="AD68" s="100">
        <v>0</v>
      </c>
      <c r="AE68" s="100">
        <v>1</v>
      </c>
      <c r="AF68" s="100">
        <v>1</v>
      </c>
      <c r="AG68" s="100">
        <v>8</v>
      </c>
      <c r="AH68" s="100">
        <v>1</v>
      </c>
      <c r="AI68" s="100">
        <v>0</v>
      </c>
      <c r="AJ68" s="100">
        <v>0</v>
      </c>
      <c r="AK68" s="100">
        <v>0</v>
      </c>
      <c r="AL68" s="100">
        <v>8</v>
      </c>
      <c r="AM68" s="100">
        <v>2</v>
      </c>
      <c r="AN68" s="100">
        <v>11</v>
      </c>
      <c r="AO68" s="100">
        <v>5</v>
      </c>
      <c r="AP68" s="100">
        <v>1</v>
      </c>
      <c r="AQ68" s="100">
        <v>2</v>
      </c>
      <c r="AR68" s="100">
        <v>3</v>
      </c>
      <c r="AS68" s="100">
        <v>1</v>
      </c>
      <c r="AT68" s="100">
        <v>28</v>
      </c>
      <c r="AU68" s="100">
        <v>1</v>
      </c>
      <c r="AV68" s="100">
        <v>5</v>
      </c>
      <c r="AW68" s="100">
        <v>0</v>
      </c>
      <c r="AX68" s="100">
        <v>4</v>
      </c>
      <c r="AY68" s="100">
        <v>2</v>
      </c>
      <c r="AZ68" s="100">
        <v>0</v>
      </c>
      <c r="BA68" s="100">
        <v>4</v>
      </c>
      <c r="BB68" s="100">
        <v>2</v>
      </c>
      <c r="BC68" s="100">
        <v>18</v>
      </c>
      <c r="BD68" s="100">
        <v>8</v>
      </c>
      <c r="BE68" s="100">
        <v>4</v>
      </c>
      <c r="BF68" s="100">
        <v>6</v>
      </c>
      <c r="BG68" s="100">
        <v>0</v>
      </c>
      <c r="BH68" s="100">
        <v>2</v>
      </c>
      <c r="BI68" s="100">
        <v>3</v>
      </c>
      <c r="BJ68" s="100">
        <v>0</v>
      </c>
      <c r="BK68" s="100">
        <v>0</v>
      </c>
      <c r="BL68" s="110">
        <v>171</v>
      </c>
      <c r="BM68" s="109">
        <v>123</v>
      </c>
      <c r="BN68" s="106">
        <v>0</v>
      </c>
      <c r="BO68" s="106">
        <v>0</v>
      </c>
      <c r="BP68" s="120">
        <v>123</v>
      </c>
      <c r="BQ68" s="106">
        <v>0</v>
      </c>
      <c r="BR68" s="106">
        <v>0</v>
      </c>
      <c r="BS68" s="106">
        <v>0</v>
      </c>
      <c r="BT68" s="120">
        <v>0</v>
      </c>
      <c r="BU68" s="120">
        <v>0</v>
      </c>
      <c r="BV68" s="108">
        <v>0</v>
      </c>
      <c r="BW68" s="109">
        <v>0</v>
      </c>
      <c r="BX68" s="109">
        <v>0</v>
      </c>
      <c r="BY68" s="106">
        <v>0</v>
      </c>
      <c r="BZ68" s="110">
        <v>240</v>
      </c>
      <c r="CA68" s="120">
        <v>363</v>
      </c>
      <c r="CB68" s="111">
        <v>534</v>
      </c>
    </row>
    <row r="69" spans="2:80" ht="12.75">
      <c r="B69" s="64">
        <v>1</v>
      </c>
      <c r="C69" s="98" t="str">
        <f>IF($H$13="Product*product ","C62","Y62")</f>
        <v>Y62</v>
      </c>
      <c r="D69" s="88" t="s">
        <v>103</v>
      </c>
      <c r="E69" s="100">
        <v>2</v>
      </c>
      <c r="F69" s="100">
        <v>0</v>
      </c>
      <c r="G69" s="100">
        <v>0</v>
      </c>
      <c r="H69" s="100">
        <v>6</v>
      </c>
      <c r="I69" s="100">
        <v>84</v>
      </c>
      <c r="J69" s="100">
        <v>0</v>
      </c>
      <c r="K69" s="100">
        <v>1</v>
      </c>
      <c r="L69" s="100">
        <v>8</v>
      </c>
      <c r="M69" s="100">
        <v>52</v>
      </c>
      <c r="N69" s="100">
        <v>0</v>
      </c>
      <c r="O69" s="100">
        <v>2</v>
      </c>
      <c r="P69" s="100">
        <v>1</v>
      </c>
      <c r="Q69" s="100">
        <v>0</v>
      </c>
      <c r="R69" s="100">
        <v>11</v>
      </c>
      <c r="S69" s="100">
        <v>16</v>
      </c>
      <c r="T69" s="100">
        <v>34</v>
      </c>
      <c r="U69" s="100">
        <v>0</v>
      </c>
      <c r="V69" s="100">
        <v>74</v>
      </c>
      <c r="W69" s="100">
        <v>5</v>
      </c>
      <c r="X69" s="100">
        <v>20</v>
      </c>
      <c r="Y69" s="100">
        <v>22</v>
      </c>
      <c r="Z69" s="100">
        <v>14</v>
      </c>
      <c r="AA69" s="100">
        <v>36</v>
      </c>
      <c r="AB69" s="100">
        <v>0</v>
      </c>
      <c r="AC69" s="100">
        <v>11</v>
      </c>
      <c r="AD69" s="100">
        <v>4</v>
      </c>
      <c r="AE69" s="100">
        <v>11</v>
      </c>
      <c r="AF69" s="100">
        <v>5</v>
      </c>
      <c r="AG69" s="100">
        <v>79</v>
      </c>
      <c r="AH69" s="100">
        <v>6</v>
      </c>
      <c r="AI69" s="100">
        <v>3</v>
      </c>
      <c r="AJ69" s="100">
        <v>4</v>
      </c>
      <c r="AK69" s="100">
        <v>0</v>
      </c>
      <c r="AL69" s="100">
        <v>77</v>
      </c>
      <c r="AM69" s="100">
        <v>21</v>
      </c>
      <c r="AN69" s="100">
        <v>105</v>
      </c>
      <c r="AO69" s="100">
        <v>47</v>
      </c>
      <c r="AP69" s="100">
        <v>5</v>
      </c>
      <c r="AQ69" s="100">
        <v>15</v>
      </c>
      <c r="AR69" s="100">
        <v>3</v>
      </c>
      <c r="AS69" s="100">
        <v>17</v>
      </c>
      <c r="AT69" s="100">
        <v>898</v>
      </c>
      <c r="AU69" s="100">
        <v>8</v>
      </c>
      <c r="AV69" s="100">
        <v>46</v>
      </c>
      <c r="AW69" s="100">
        <v>1</v>
      </c>
      <c r="AX69" s="100">
        <v>38</v>
      </c>
      <c r="AY69" s="100">
        <v>23</v>
      </c>
      <c r="AZ69" s="100">
        <v>4</v>
      </c>
      <c r="BA69" s="100">
        <v>39</v>
      </c>
      <c r="BB69" s="100">
        <v>16</v>
      </c>
      <c r="BC69" s="100">
        <v>178</v>
      </c>
      <c r="BD69" s="100">
        <v>141</v>
      </c>
      <c r="BE69" s="100">
        <v>74</v>
      </c>
      <c r="BF69" s="100">
        <v>55</v>
      </c>
      <c r="BG69" s="100">
        <v>3</v>
      </c>
      <c r="BH69" s="100">
        <v>20</v>
      </c>
      <c r="BI69" s="100">
        <v>25</v>
      </c>
      <c r="BJ69" s="100">
        <v>0</v>
      </c>
      <c r="BK69" s="100">
        <v>0</v>
      </c>
      <c r="BL69" s="110">
        <v>2370</v>
      </c>
      <c r="BM69" s="109">
        <v>780</v>
      </c>
      <c r="BN69" s="106">
        <v>0</v>
      </c>
      <c r="BO69" s="106">
        <v>267</v>
      </c>
      <c r="BP69" s="120">
        <v>1047</v>
      </c>
      <c r="BQ69" s="106">
        <v>0</v>
      </c>
      <c r="BR69" s="106">
        <v>0</v>
      </c>
      <c r="BS69" s="106">
        <v>-11</v>
      </c>
      <c r="BT69" s="120">
        <v>-11</v>
      </c>
      <c r="BU69" s="120">
        <v>-11</v>
      </c>
      <c r="BV69" s="108">
        <v>0</v>
      </c>
      <c r="BW69" s="109">
        <v>0</v>
      </c>
      <c r="BX69" s="109">
        <v>0</v>
      </c>
      <c r="BY69" s="106">
        <v>0</v>
      </c>
      <c r="BZ69" s="110">
        <v>0</v>
      </c>
      <c r="CA69" s="120">
        <v>1036</v>
      </c>
      <c r="CB69" s="111">
        <v>3406</v>
      </c>
    </row>
    <row r="70" spans="2:80" ht="12.75">
      <c r="B70" s="64">
        <v>1</v>
      </c>
      <c r="C70" s="98" t="str">
        <f>IF($H$13="Product*product ","C63","Y63")</f>
        <v>Y63</v>
      </c>
      <c r="D70" s="88" t="s">
        <v>104</v>
      </c>
      <c r="E70" s="100">
        <v>1</v>
      </c>
      <c r="F70" s="100">
        <v>0</v>
      </c>
      <c r="G70" s="100">
        <v>0</v>
      </c>
      <c r="H70" s="100">
        <v>4</v>
      </c>
      <c r="I70" s="100">
        <v>11</v>
      </c>
      <c r="J70" s="100">
        <v>0</v>
      </c>
      <c r="K70" s="100">
        <v>0</v>
      </c>
      <c r="L70" s="100">
        <v>6</v>
      </c>
      <c r="M70" s="100">
        <v>24</v>
      </c>
      <c r="N70" s="100">
        <v>0</v>
      </c>
      <c r="O70" s="100">
        <v>1</v>
      </c>
      <c r="P70" s="100">
        <v>0</v>
      </c>
      <c r="Q70" s="100">
        <v>0</v>
      </c>
      <c r="R70" s="100">
        <v>6</v>
      </c>
      <c r="S70" s="100">
        <v>9</v>
      </c>
      <c r="T70" s="100">
        <v>19</v>
      </c>
      <c r="U70" s="100">
        <v>0</v>
      </c>
      <c r="V70" s="100">
        <v>10</v>
      </c>
      <c r="W70" s="100">
        <v>3</v>
      </c>
      <c r="X70" s="100">
        <v>10</v>
      </c>
      <c r="Y70" s="100">
        <v>8</v>
      </c>
      <c r="Z70" s="100">
        <v>3</v>
      </c>
      <c r="AA70" s="100">
        <v>4</v>
      </c>
      <c r="AB70" s="100">
        <v>0</v>
      </c>
      <c r="AC70" s="100">
        <v>2</v>
      </c>
      <c r="AD70" s="100">
        <v>0</v>
      </c>
      <c r="AE70" s="100">
        <v>1</v>
      </c>
      <c r="AF70" s="100">
        <v>1</v>
      </c>
      <c r="AG70" s="100">
        <v>2</v>
      </c>
      <c r="AH70" s="100">
        <v>3</v>
      </c>
      <c r="AI70" s="100">
        <v>1</v>
      </c>
      <c r="AJ70" s="100">
        <v>0</v>
      </c>
      <c r="AK70" s="100">
        <v>0</v>
      </c>
      <c r="AL70" s="100">
        <v>4</v>
      </c>
      <c r="AM70" s="100">
        <v>2</v>
      </c>
      <c r="AN70" s="100">
        <v>66</v>
      </c>
      <c r="AO70" s="100">
        <v>10</v>
      </c>
      <c r="AP70" s="100">
        <v>0</v>
      </c>
      <c r="AQ70" s="100">
        <v>1</v>
      </c>
      <c r="AR70" s="100">
        <v>48371</v>
      </c>
      <c r="AS70" s="100">
        <v>1973</v>
      </c>
      <c r="AT70" s="100">
        <v>0</v>
      </c>
      <c r="AU70" s="100">
        <v>2</v>
      </c>
      <c r="AV70" s="100">
        <v>0</v>
      </c>
      <c r="AW70" s="100">
        <v>0</v>
      </c>
      <c r="AX70" s="100">
        <v>0</v>
      </c>
      <c r="AY70" s="100">
        <v>1</v>
      </c>
      <c r="AZ70" s="100">
        <v>1</v>
      </c>
      <c r="BA70" s="100">
        <v>2</v>
      </c>
      <c r="BB70" s="100">
        <v>0</v>
      </c>
      <c r="BC70" s="100">
        <v>5</v>
      </c>
      <c r="BD70" s="100">
        <v>0</v>
      </c>
      <c r="BE70" s="100">
        <v>0</v>
      </c>
      <c r="BF70" s="100">
        <v>1</v>
      </c>
      <c r="BG70" s="100">
        <v>4</v>
      </c>
      <c r="BH70" s="100">
        <v>0</v>
      </c>
      <c r="BI70" s="100">
        <v>4</v>
      </c>
      <c r="BJ70" s="100">
        <v>0</v>
      </c>
      <c r="BK70" s="100">
        <v>0</v>
      </c>
      <c r="BL70" s="110">
        <v>50576</v>
      </c>
      <c r="BM70" s="109">
        <v>1</v>
      </c>
      <c r="BN70" s="106">
        <v>0</v>
      </c>
      <c r="BO70" s="106">
        <v>0</v>
      </c>
      <c r="BP70" s="120">
        <v>1</v>
      </c>
      <c r="BQ70" s="106">
        <v>0</v>
      </c>
      <c r="BR70" s="106">
        <v>0</v>
      </c>
      <c r="BS70" s="106">
        <v>0</v>
      </c>
      <c r="BT70" s="120">
        <v>0</v>
      </c>
      <c r="BU70" s="120">
        <v>0</v>
      </c>
      <c r="BV70" s="108">
        <v>0</v>
      </c>
      <c r="BW70" s="109">
        <v>0</v>
      </c>
      <c r="BX70" s="109">
        <v>0</v>
      </c>
      <c r="BY70" s="106">
        <v>0</v>
      </c>
      <c r="BZ70" s="110">
        <v>0</v>
      </c>
      <c r="CA70" s="120">
        <v>1</v>
      </c>
      <c r="CB70" s="111">
        <v>50577</v>
      </c>
    </row>
    <row r="71" spans="2:80" ht="12.75">
      <c r="B71" s="64">
        <v>1</v>
      </c>
      <c r="C71" s="98" t="str">
        <f>IF($H$13="Product*product ","C64","Y64")</f>
        <v>Y64</v>
      </c>
      <c r="D71" s="88" t="s">
        <v>105</v>
      </c>
      <c r="E71" s="100">
        <v>13</v>
      </c>
      <c r="F71" s="100">
        <v>0</v>
      </c>
      <c r="G71" s="100">
        <v>4</v>
      </c>
      <c r="H71" s="100">
        <v>1</v>
      </c>
      <c r="I71" s="100">
        <v>34</v>
      </c>
      <c r="J71" s="100">
        <v>0</v>
      </c>
      <c r="K71" s="100">
        <v>0</v>
      </c>
      <c r="L71" s="100">
        <v>2</v>
      </c>
      <c r="M71" s="100">
        <v>22</v>
      </c>
      <c r="N71" s="100">
        <v>0</v>
      </c>
      <c r="O71" s="100">
        <v>1</v>
      </c>
      <c r="P71" s="100">
        <v>1</v>
      </c>
      <c r="Q71" s="100">
        <v>0</v>
      </c>
      <c r="R71" s="100">
        <v>4</v>
      </c>
      <c r="S71" s="100">
        <v>4</v>
      </c>
      <c r="T71" s="100">
        <v>17</v>
      </c>
      <c r="U71" s="100">
        <v>0</v>
      </c>
      <c r="V71" s="100">
        <v>22</v>
      </c>
      <c r="W71" s="100">
        <v>2</v>
      </c>
      <c r="X71" s="100">
        <v>6</v>
      </c>
      <c r="Y71" s="100">
        <v>5</v>
      </c>
      <c r="Z71" s="100">
        <v>6</v>
      </c>
      <c r="AA71" s="100">
        <v>14</v>
      </c>
      <c r="AB71" s="100">
        <v>0</v>
      </c>
      <c r="AC71" s="100">
        <v>4</v>
      </c>
      <c r="AD71" s="100">
        <v>2</v>
      </c>
      <c r="AE71" s="100">
        <v>4</v>
      </c>
      <c r="AF71" s="100">
        <v>2</v>
      </c>
      <c r="AG71" s="100">
        <v>30</v>
      </c>
      <c r="AH71" s="100">
        <v>3</v>
      </c>
      <c r="AI71" s="100">
        <v>1</v>
      </c>
      <c r="AJ71" s="100">
        <v>9</v>
      </c>
      <c r="AK71" s="100">
        <v>0</v>
      </c>
      <c r="AL71" s="100">
        <v>40</v>
      </c>
      <c r="AM71" s="100">
        <v>4</v>
      </c>
      <c r="AN71" s="100">
        <v>39</v>
      </c>
      <c r="AO71" s="100">
        <v>30</v>
      </c>
      <c r="AP71" s="100">
        <v>4</v>
      </c>
      <c r="AQ71" s="100">
        <v>25</v>
      </c>
      <c r="AR71" s="100">
        <v>6</v>
      </c>
      <c r="AS71" s="100">
        <v>9</v>
      </c>
      <c r="AT71" s="100">
        <v>50</v>
      </c>
      <c r="AU71" s="100">
        <v>419</v>
      </c>
      <c r="AV71" s="100">
        <v>17</v>
      </c>
      <c r="AW71" s="100">
        <v>1</v>
      </c>
      <c r="AX71" s="100">
        <v>26</v>
      </c>
      <c r="AY71" s="100">
        <v>32</v>
      </c>
      <c r="AZ71" s="100">
        <v>1</v>
      </c>
      <c r="BA71" s="100">
        <v>22</v>
      </c>
      <c r="BB71" s="100">
        <v>8</v>
      </c>
      <c r="BC71" s="100">
        <v>66</v>
      </c>
      <c r="BD71" s="100">
        <v>21</v>
      </c>
      <c r="BE71" s="100">
        <v>10</v>
      </c>
      <c r="BF71" s="100">
        <v>28</v>
      </c>
      <c r="BG71" s="100">
        <v>15</v>
      </c>
      <c r="BH71" s="100">
        <v>13</v>
      </c>
      <c r="BI71" s="100">
        <v>24</v>
      </c>
      <c r="BJ71" s="100">
        <v>4</v>
      </c>
      <c r="BK71" s="100">
        <v>0</v>
      </c>
      <c r="BL71" s="110">
        <v>1127</v>
      </c>
      <c r="BM71" s="109">
        <v>1160</v>
      </c>
      <c r="BN71" s="106">
        <v>0</v>
      </c>
      <c r="BO71" s="106">
        <v>0</v>
      </c>
      <c r="BP71" s="120">
        <v>1160</v>
      </c>
      <c r="BQ71" s="106">
        <v>0</v>
      </c>
      <c r="BR71" s="106">
        <v>0</v>
      </c>
      <c r="BS71" s="106">
        <v>0</v>
      </c>
      <c r="BT71" s="120">
        <v>0</v>
      </c>
      <c r="BU71" s="120">
        <v>0</v>
      </c>
      <c r="BV71" s="108">
        <v>0</v>
      </c>
      <c r="BW71" s="109">
        <v>0</v>
      </c>
      <c r="BX71" s="109">
        <v>0</v>
      </c>
      <c r="BY71" s="106">
        <v>0</v>
      </c>
      <c r="BZ71" s="110">
        <v>91</v>
      </c>
      <c r="CA71" s="120">
        <v>1251</v>
      </c>
      <c r="CB71" s="111">
        <v>2378</v>
      </c>
    </row>
    <row r="72" spans="2:80" ht="12.75">
      <c r="B72" s="64">
        <v>1</v>
      </c>
      <c r="C72" s="98" t="str">
        <f>IF($H$13="Product*product ","C65","Y65")</f>
        <v>Y65</v>
      </c>
      <c r="D72" s="88" t="s">
        <v>106</v>
      </c>
      <c r="E72" s="100">
        <v>19</v>
      </c>
      <c r="F72" s="100">
        <v>5</v>
      </c>
      <c r="G72" s="100">
        <v>28</v>
      </c>
      <c r="H72" s="100">
        <v>6</v>
      </c>
      <c r="I72" s="100">
        <v>630</v>
      </c>
      <c r="J72" s="100">
        <v>0</v>
      </c>
      <c r="K72" s="100">
        <v>1</v>
      </c>
      <c r="L72" s="100">
        <v>14</v>
      </c>
      <c r="M72" s="100">
        <v>168</v>
      </c>
      <c r="N72" s="100">
        <v>0</v>
      </c>
      <c r="O72" s="100">
        <v>6</v>
      </c>
      <c r="P72" s="100">
        <v>2</v>
      </c>
      <c r="Q72" s="100">
        <v>0</v>
      </c>
      <c r="R72" s="100">
        <v>31</v>
      </c>
      <c r="S72" s="100">
        <v>29</v>
      </c>
      <c r="T72" s="100">
        <v>83</v>
      </c>
      <c r="U72" s="100">
        <v>0</v>
      </c>
      <c r="V72" s="100">
        <v>144</v>
      </c>
      <c r="W72" s="100">
        <v>13</v>
      </c>
      <c r="X72" s="100">
        <v>35</v>
      </c>
      <c r="Y72" s="100">
        <v>74</v>
      </c>
      <c r="Z72" s="100">
        <v>38</v>
      </c>
      <c r="AA72" s="100">
        <v>73</v>
      </c>
      <c r="AB72" s="100">
        <v>0</v>
      </c>
      <c r="AC72" s="100">
        <v>22</v>
      </c>
      <c r="AD72" s="100">
        <v>12</v>
      </c>
      <c r="AE72" s="100">
        <v>21</v>
      </c>
      <c r="AF72" s="100">
        <v>11</v>
      </c>
      <c r="AG72" s="100">
        <v>137</v>
      </c>
      <c r="AH72" s="100">
        <v>16</v>
      </c>
      <c r="AI72" s="100">
        <v>6</v>
      </c>
      <c r="AJ72" s="100">
        <v>68</v>
      </c>
      <c r="AK72" s="100">
        <v>11</v>
      </c>
      <c r="AL72" s="100">
        <v>338</v>
      </c>
      <c r="AM72" s="100">
        <v>90</v>
      </c>
      <c r="AN72" s="100">
        <v>190</v>
      </c>
      <c r="AO72" s="100">
        <v>168</v>
      </c>
      <c r="AP72" s="100">
        <v>49</v>
      </c>
      <c r="AQ72" s="100">
        <v>98</v>
      </c>
      <c r="AR72" s="100">
        <v>117</v>
      </c>
      <c r="AS72" s="100">
        <v>29</v>
      </c>
      <c r="AT72" s="100">
        <v>274</v>
      </c>
      <c r="AU72" s="100">
        <v>78</v>
      </c>
      <c r="AV72" s="100">
        <v>186</v>
      </c>
      <c r="AW72" s="100">
        <v>45</v>
      </c>
      <c r="AX72" s="100">
        <v>57</v>
      </c>
      <c r="AY72" s="100">
        <v>294</v>
      </c>
      <c r="AZ72" s="100">
        <v>18</v>
      </c>
      <c r="BA72" s="100">
        <v>124</v>
      </c>
      <c r="BB72" s="100">
        <v>22</v>
      </c>
      <c r="BC72" s="100">
        <v>351</v>
      </c>
      <c r="BD72" s="100">
        <v>504</v>
      </c>
      <c r="BE72" s="100">
        <v>424</v>
      </c>
      <c r="BF72" s="100">
        <v>598</v>
      </c>
      <c r="BG72" s="100">
        <v>59</v>
      </c>
      <c r="BH72" s="100">
        <v>32</v>
      </c>
      <c r="BI72" s="100">
        <v>80</v>
      </c>
      <c r="BJ72" s="100">
        <v>26</v>
      </c>
      <c r="BK72" s="100">
        <v>0</v>
      </c>
      <c r="BL72" s="110">
        <v>5954</v>
      </c>
      <c r="BM72" s="109">
        <v>1125</v>
      </c>
      <c r="BN72" s="106">
        <v>0</v>
      </c>
      <c r="BO72" s="106">
        <v>0</v>
      </c>
      <c r="BP72" s="120">
        <v>1125</v>
      </c>
      <c r="BQ72" s="106">
        <v>0</v>
      </c>
      <c r="BR72" s="106">
        <v>0</v>
      </c>
      <c r="BS72" s="106">
        <v>0</v>
      </c>
      <c r="BT72" s="120">
        <v>0</v>
      </c>
      <c r="BU72" s="120">
        <v>0</v>
      </c>
      <c r="BV72" s="108">
        <v>0</v>
      </c>
      <c r="BW72" s="109">
        <v>0</v>
      </c>
      <c r="BX72" s="109">
        <v>0</v>
      </c>
      <c r="BY72" s="106">
        <v>0</v>
      </c>
      <c r="BZ72" s="110">
        <v>0</v>
      </c>
      <c r="CA72" s="120">
        <v>1125</v>
      </c>
      <c r="CB72" s="111">
        <v>7079</v>
      </c>
    </row>
    <row r="73" spans="2:80" ht="12.75">
      <c r="B73" s="64">
        <v>1</v>
      </c>
      <c r="C73" s="98" t="str">
        <f>IF($H$13="Product*product ","C66","Y66")</f>
        <v>Y66</v>
      </c>
      <c r="D73" s="88" t="s">
        <v>107</v>
      </c>
      <c r="E73" s="100">
        <v>29</v>
      </c>
      <c r="F73" s="100">
        <v>0</v>
      </c>
      <c r="G73" s="100">
        <v>12</v>
      </c>
      <c r="H73" s="100">
        <v>1</v>
      </c>
      <c r="I73" s="100">
        <v>16</v>
      </c>
      <c r="J73" s="100">
        <v>0</v>
      </c>
      <c r="K73" s="100">
        <v>0</v>
      </c>
      <c r="L73" s="100">
        <v>1</v>
      </c>
      <c r="M73" s="100">
        <v>7</v>
      </c>
      <c r="N73" s="100">
        <v>0</v>
      </c>
      <c r="O73" s="100">
        <v>0</v>
      </c>
      <c r="P73" s="100">
        <v>0</v>
      </c>
      <c r="Q73" s="100">
        <v>0</v>
      </c>
      <c r="R73" s="100">
        <v>2</v>
      </c>
      <c r="S73" s="100">
        <v>2</v>
      </c>
      <c r="T73" s="100">
        <v>7</v>
      </c>
      <c r="U73" s="100">
        <v>0</v>
      </c>
      <c r="V73" s="100">
        <v>7</v>
      </c>
      <c r="W73" s="100">
        <v>1</v>
      </c>
      <c r="X73" s="100">
        <v>2</v>
      </c>
      <c r="Y73" s="100">
        <v>2</v>
      </c>
      <c r="Z73" s="100">
        <v>2</v>
      </c>
      <c r="AA73" s="100">
        <v>4</v>
      </c>
      <c r="AB73" s="100">
        <v>0</v>
      </c>
      <c r="AC73" s="100">
        <v>1</v>
      </c>
      <c r="AD73" s="100">
        <v>0</v>
      </c>
      <c r="AE73" s="100">
        <v>1</v>
      </c>
      <c r="AF73" s="100">
        <v>1</v>
      </c>
      <c r="AG73" s="100">
        <v>9</v>
      </c>
      <c r="AH73" s="100">
        <v>1</v>
      </c>
      <c r="AI73" s="100">
        <v>0</v>
      </c>
      <c r="AJ73" s="100">
        <v>1</v>
      </c>
      <c r="AK73" s="100">
        <v>2</v>
      </c>
      <c r="AL73" s="100">
        <v>20</v>
      </c>
      <c r="AM73" s="100">
        <v>4</v>
      </c>
      <c r="AN73" s="100">
        <v>6</v>
      </c>
      <c r="AO73" s="100">
        <v>11</v>
      </c>
      <c r="AP73" s="100">
        <v>0</v>
      </c>
      <c r="AQ73" s="100">
        <v>4</v>
      </c>
      <c r="AR73" s="100">
        <v>141</v>
      </c>
      <c r="AS73" s="100">
        <v>1</v>
      </c>
      <c r="AT73" s="100">
        <v>30</v>
      </c>
      <c r="AU73" s="100">
        <v>2</v>
      </c>
      <c r="AV73" s="100">
        <v>12</v>
      </c>
      <c r="AW73" s="100">
        <v>0</v>
      </c>
      <c r="AX73" s="100">
        <v>6</v>
      </c>
      <c r="AY73" s="100">
        <v>88</v>
      </c>
      <c r="AZ73" s="100">
        <v>5</v>
      </c>
      <c r="BA73" s="100">
        <v>15</v>
      </c>
      <c r="BB73" s="100">
        <v>4</v>
      </c>
      <c r="BC73" s="100">
        <v>55</v>
      </c>
      <c r="BD73" s="100">
        <v>86</v>
      </c>
      <c r="BE73" s="100">
        <v>37</v>
      </c>
      <c r="BF73" s="100">
        <v>46</v>
      </c>
      <c r="BG73" s="100">
        <v>8</v>
      </c>
      <c r="BH73" s="100">
        <v>4</v>
      </c>
      <c r="BI73" s="100">
        <v>11</v>
      </c>
      <c r="BJ73" s="100">
        <v>2</v>
      </c>
      <c r="BK73" s="100">
        <v>0</v>
      </c>
      <c r="BL73" s="110">
        <v>709</v>
      </c>
      <c r="BM73" s="109">
        <v>292</v>
      </c>
      <c r="BN73" s="106">
        <v>0</v>
      </c>
      <c r="BO73" s="106">
        <v>0</v>
      </c>
      <c r="BP73" s="120">
        <v>292</v>
      </c>
      <c r="BQ73" s="106">
        <v>0</v>
      </c>
      <c r="BR73" s="106">
        <v>0</v>
      </c>
      <c r="BS73" s="106">
        <v>0</v>
      </c>
      <c r="BT73" s="120">
        <v>0</v>
      </c>
      <c r="BU73" s="120">
        <v>0</v>
      </c>
      <c r="BV73" s="108">
        <v>0</v>
      </c>
      <c r="BW73" s="109">
        <v>0</v>
      </c>
      <c r="BX73" s="109">
        <v>0</v>
      </c>
      <c r="BY73" s="106">
        <v>0</v>
      </c>
      <c r="BZ73" s="110">
        <v>0</v>
      </c>
      <c r="CA73" s="120">
        <v>292</v>
      </c>
      <c r="CB73" s="111">
        <v>1001</v>
      </c>
    </row>
    <row r="74" spans="2:80" ht="12.75">
      <c r="B74" s="64">
        <v>1</v>
      </c>
      <c r="C74" s="98" t="str">
        <f>IF($H$13="Product*product ","C67","Y67")</f>
        <v>Y67</v>
      </c>
      <c r="D74" s="88" t="s">
        <v>108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10">
        <v>0</v>
      </c>
      <c r="BM74" s="109">
        <v>0</v>
      </c>
      <c r="BN74" s="106">
        <v>0</v>
      </c>
      <c r="BO74" s="106">
        <v>0</v>
      </c>
      <c r="BP74" s="120">
        <v>0</v>
      </c>
      <c r="BQ74" s="106">
        <v>0</v>
      </c>
      <c r="BR74" s="106">
        <v>0</v>
      </c>
      <c r="BS74" s="106">
        <v>0</v>
      </c>
      <c r="BT74" s="120">
        <v>0</v>
      </c>
      <c r="BU74" s="120">
        <v>0</v>
      </c>
      <c r="BV74" s="108">
        <v>0</v>
      </c>
      <c r="BW74" s="109">
        <v>0</v>
      </c>
      <c r="BX74" s="109">
        <v>0</v>
      </c>
      <c r="BY74" s="106">
        <v>0</v>
      </c>
      <c r="BZ74" s="110">
        <v>0</v>
      </c>
      <c r="CA74" s="120">
        <v>0</v>
      </c>
      <c r="CB74" s="111">
        <v>0</v>
      </c>
    </row>
    <row r="75" spans="2:80" ht="12.75">
      <c r="B75" s="64">
        <v>1</v>
      </c>
      <c r="C75" s="98" t="str">
        <f>IF($H$13="Product*product ","C70","Y70")</f>
        <v>Y70</v>
      </c>
      <c r="D75" s="88" t="s">
        <v>109</v>
      </c>
      <c r="E75" s="100">
        <v>0</v>
      </c>
      <c r="F75" s="100">
        <v>0</v>
      </c>
      <c r="G75" s="100">
        <v>0</v>
      </c>
      <c r="H75" s="100">
        <v>0</v>
      </c>
      <c r="I75" s="100">
        <v>3</v>
      </c>
      <c r="J75" s="100">
        <v>0</v>
      </c>
      <c r="K75" s="100">
        <v>0</v>
      </c>
      <c r="L75" s="100">
        <v>0</v>
      </c>
      <c r="M75" s="100">
        <v>7</v>
      </c>
      <c r="N75" s="100">
        <v>0</v>
      </c>
      <c r="O75" s="100">
        <v>1</v>
      </c>
      <c r="P75" s="100">
        <v>0</v>
      </c>
      <c r="Q75" s="100">
        <v>0</v>
      </c>
      <c r="R75" s="100">
        <v>1</v>
      </c>
      <c r="S75" s="100">
        <v>0</v>
      </c>
      <c r="T75" s="100">
        <v>5</v>
      </c>
      <c r="U75" s="100">
        <v>0</v>
      </c>
      <c r="V75" s="100">
        <v>1</v>
      </c>
      <c r="W75" s="100">
        <v>1</v>
      </c>
      <c r="X75" s="100">
        <v>1</v>
      </c>
      <c r="Y75" s="100">
        <v>0</v>
      </c>
      <c r="Z75" s="100">
        <v>3</v>
      </c>
      <c r="AA75" s="100">
        <v>3</v>
      </c>
      <c r="AB75" s="100">
        <v>0</v>
      </c>
      <c r="AC75" s="100">
        <v>1</v>
      </c>
      <c r="AD75" s="100">
        <v>1</v>
      </c>
      <c r="AE75" s="100">
        <v>2</v>
      </c>
      <c r="AF75" s="100">
        <v>1</v>
      </c>
      <c r="AG75" s="100">
        <v>7</v>
      </c>
      <c r="AH75" s="100">
        <v>1</v>
      </c>
      <c r="AI75" s="100">
        <v>0</v>
      </c>
      <c r="AJ75" s="100">
        <v>1</v>
      </c>
      <c r="AK75" s="100">
        <v>0</v>
      </c>
      <c r="AL75" s="100">
        <v>11</v>
      </c>
      <c r="AM75" s="100">
        <v>23</v>
      </c>
      <c r="AN75" s="100">
        <v>42</v>
      </c>
      <c r="AO75" s="100">
        <v>61</v>
      </c>
      <c r="AP75" s="100">
        <v>23</v>
      </c>
      <c r="AQ75" s="100">
        <v>5</v>
      </c>
      <c r="AR75" s="100">
        <v>0</v>
      </c>
      <c r="AS75" s="100">
        <v>1</v>
      </c>
      <c r="AT75" s="100">
        <v>16</v>
      </c>
      <c r="AU75" s="100">
        <v>7</v>
      </c>
      <c r="AV75" s="100">
        <v>10</v>
      </c>
      <c r="AW75" s="100">
        <v>4</v>
      </c>
      <c r="AX75" s="100">
        <v>6</v>
      </c>
      <c r="AY75" s="100">
        <v>19</v>
      </c>
      <c r="AZ75" s="100">
        <v>1</v>
      </c>
      <c r="BA75" s="100">
        <v>7</v>
      </c>
      <c r="BB75" s="100">
        <v>2</v>
      </c>
      <c r="BC75" s="100">
        <v>24</v>
      </c>
      <c r="BD75" s="100">
        <v>37</v>
      </c>
      <c r="BE75" s="100">
        <v>14</v>
      </c>
      <c r="BF75" s="100">
        <v>14</v>
      </c>
      <c r="BG75" s="100">
        <v>1</v>
      </c>
      <c r="BH75" s="100">
        <v>3</v>
      </c>
      <c r="BI75" s="100">
        <v>6</v>
      </c>
      <c r="BJ75" s="100">
        <v>0</v>
      </c>
      <c r="BK75" s="100">
        <v>0</v>
      </c>
      <c r="BL75" s="110">
        <v>377</v>
      </c>
      <c r="BM75" s="109">
        <v>9</v>
      </c>
      <c r="BN75" s="106">
        <v>0</v>
      </c>
      <c r="BO75" s="106">
        <v>0</v>
      </c>
      <c r="BP75" s="120">
        <v>9</v>
      </c>
      <c r="BQ75" s="106">
        <v>0</v>
      </c>
      <c r="BR75" s="106">
        <v>0</v>
      </c>
      <c r="BS75" s="106">
        <v>0</v>
      </c>
      <c r="BT75" s="120">
        <v>0</v>
      </c>
      <c r="BU75" s="120">
        <v>0</v>
      </c>
      <c r="BV75" s="108">
        <v>0</v>
      </c>
      <c r="BW75" s="109">
        <v>0</v>
      </c>
      <c r="BX75" s="109">
        <v>0</v>
      </c>
      <c r="BY75" s="106">
        <v>0</v>
      </c>
      <c r="BZ75" s="110">
        <v>0</v>
      </c>
      <c r="CA75" s="120">
        <v>9</v>
      </c>
      <c r="CB75" s="111">
        <v>386</v>
      </c>
    </row>
    <row r="76" spans="2:80" ht="12.75">
      <c r="B76" s="64">
        <v>1</v>
      </c>
      <c r="C76" s="98" t="str">
        <f>IF($H$13="Product*product ","C71","Y71")</f>
        <v>Y71</v>
      </c>
      <c r="D76" s="88" t="s">
        <v>110</v>
      </c>
      <c r="E76" s="100">
        <v>0</v>
      </c>
      <c r="F76" s="100">
        <v>0</v>
      </c>
      <c r="G76" s="100">
        <v>1</v>
      </c>
      <c r="H76" s="100">
        <v>0</v>
      </c>
      <c r="I76" s="100">
        <v>208</v>
      </c>
      <c r="J76" s="100">
        <v>0</v>
      </c>
      <c r="K76" s="100">
        <v>0</v>
      </c>
      <c r="L76" s="100">
        <v>4</v>
      </c>
      <c r="M76" s="100">
        <v>8</v>
      </c>
      <c r="N76" s="100">
        <v>0</v>
      </c>
      <c r="O76" s="100">
        <v>0</v>
      </c>
      <c r="P76" s="100">
        <v>0</v>
      </c>
      <c r="Q76" s="100">
        <v>0</v>
      </c>
      <c r="R76" s="100">
        <v>2</v>
      </c>
      <c r="S76" s="100">
        <v>1</v>
      </c>
      <c r="T76" s="100">
        <v>4</v>
      </c>
      <c r="U76" s="100">
        <v>0</v>
      </c>
      <c r="V76" s="100">
        <v>2</v>
      </c>
      <c r="W76" s="100">
        <v>1</v>
      </c>
      <c r="X76" s="100">
        <v>3</v>
      </c>
      <c r="Y76" s="100">
        <v>2</v>
      </c>
      <c r="Z76" s="100">
        <v>5</v>
      </c>
      <c r="AA76" s="100">
        <v>4</v>
      </c>
      <c r="AB76" s="100">
        <v>0</v>
      </c>
      <c r="AC76" s="100">
        <v>1</v>
      </c>
      <c r="AD76" s="100">
        <v>0</v>
      </c>
      <c r="AE76" s="100">
        <v>1</v>
      </c>
      <c r="AF76" s="100">
        <v>0</v>
      </c>
      <c r="AG76" s="100">
        <v>13</v>
      </c>
      <c r="AH76" s="100">
        <v>1</v>
      </c>
      <c r="AI76" s="100">
        <v>1</v>
      </c>
      <c r="AJ76" s="100">
        <v>1</v>
      </c>
      <c r="AK76" s="100">
        <v>0</v>
      </c>
      <c r="AL76" s="100">
        <v>0</v>
      </c>
      <c r="AM76" s="100">
        <v>2</v>
      </c>
      <c r="AN76" s="100">
        <v>4</v>
      </c>
      <c r="AO76" s="100">
        <v>6</v>
      </c>
      <c r="AP76" s="100">
        <v>6</v>
      </c>
      <c r="AQ76" s="100">
        <v>10</v>
      </c>
      <c r="AR76" s="100">
        <v>0</v>
      </c>
      <c r="AS76" s="100">
        <v>0</v>
      </c>
      <c r="AT76" s="100">
        <v>11</v>
      </c>
      <c r="AU76" s="100">
        <v>10</v>
      </c>
      <c r="AV76" s="100">
        <v>0</v>
      </c>
      <c r="AW76" s="100">
        <v>0</v>
      </c>
      <c r="AX76" s="100">
        <v>0</v>
      </c>
      <c r="AY76" s="100">
        <v>6</v>
      </c>
      <c r="AZ76" s="100">
        <v>25</v>
      </c>
      <c r="BA76" s="100">
        <v>5</v>
      </c>
      <c r="BB76" s="100">
        <v>1</v>
      </c>
      <c r="BC76" s="100">
        <v>24</v>
      </c>
      <c r="BD76" s="100">
        <v>1</v>
      </c>
      <c r="BE76" s="100">
        <v>0</v>
      </c>
      <c r="BF76" s="100">
        <v>5</v>
      </c>
      <c r="BG76" s="100">
        <v>5</v>
      </c>
      <c r="BH76" s="100">
        <v>0</v>
      </c>
      <c r="BI76" s="100">
        <v>2</v>
      </c>
      <c r="BJ76" s="100">
        <v>0</v>
      </c>
      <c r="BK76" s="100">
        <v>0</v>
      </c>
      <c r="BL76" s="110">
        <v>386</v>
      </c>
      <c r="BM76" s="109">
        <v>0</v>
      </c>
      <c r="BN76" s="106">
        <v>0</v>
      </c>
      <c r="BO76" s="106">
        <v>0</v>
      </c>
      <c r="BP76" s="120">
        <v>0</v>
      </c>
      <c r="BQ76" s="106">
        <v>55</v>
      </c>
      <c r="BR76" s="106">
        <v>0</v>
      </c>
      <c r="BS76" s="106">
        <v>0</v>
      </c>
      <c r="BT76" s="120">
        <v>0</v>
      </c>
      <c r="BU76" s="120">
        <v>55</v>
      </c>
      <c r="BV76" s="108">
        <v>0</v>
      </c>
      <c r="BW76" s="109">
        <v>0</v>
      </c>
      <c r="BX76" s="109">
        <v>0</v>
      </c>
      <c r="BY76" s="106">
        <v>0</v>
      </c>
      <c r="BZ76" s="110">
        <v>0</v>
      </c>
      <c r="CA76" s="120">
        <v>55</v>
      </c>
      <c r="CB76" s="111">
        <v>441</v>
      </c>
    </row>
    <row r="77" spans="2:80" ht="12.75">
      <c r="B77" s="64">
        <v>1</v>
      </c>
      <c r="C77" s="98" t="str">
        <f>IF($H$13="Product*product ","C72","Y72")</f>
        <v>Y72</v>
      </c>
      <c r="D77" s="88" t="s">
        <v>111</v>
      </c>
      <c r="E77" s="100">
        <v>4</v>
      </c>
      <c r="F77" s="100">
        <v>0</v>
      </c>
      <c r="G77" s="100">
        <v>10</v>
      </c>
      <c r="H77" s="100">
        <v>4</v>
      </c>
      <c r="I77" s="100">
        <v>170</v>
      </c>
      <c r="J77" s="100">
        <v>0</v>
      </c>
      <c r="K77" s="100">
        <v>1</v>
      </c>
      <c r="L77" s="100">
        <v>7</v>
      </c>
      <c r="M77" s="100">
        <v>152</v>
      </c>
      <c r="N77" s="100">
        <v>0</v>
      </c>
      <c r="O77" s="100">
        <v>5</v>
      </c>
      <c r="P77" s="100">
        <v>5</v>
      </c>
      <c r="Q77" s="100">
        <v>1</v>
      </c>
      <c r="R77" s="100">
        <v>21</v>
      </c>
      <c r="S77" s="100">
        <v>17</v>
      </c>
      <c r="T77" s="100">
        <v>80</v>
      </c>
      <c r="U77" s="100">
        <v>0</v>
      </c>
      <c r="V77" s="100">
        <v>93</v>
      </c>
      <c r="W77" s="100">
        <v>9</v>
      </c>
      <c r="X77" s="100">
        <v>28</v>
      </c>
      <c r="Y77" s="100">
        <v>22</v>
      </c>
      <c r="Z77" s="100">
        <v>25</v>
      </c>
      <c r="AA77" s="100">
        <v>50</v>
      </c>
      <c r="AB77" s="100">
        <v>0</v>
      </c>
      <c r="AC77" s="100">
        <v>15</v>
      </c>
      <c r="AD77" s="100">
        <v>7</v>
      </c>
      <c r="AE77" s="100">
        <v>18</v>
      </c>
      <c r="AF77" s="100">
        <v>8</v>
      </c>
      <c r="AG77" s="100">
        <v>106</v>
      </c>
      <c r="AH77" s="100">
        <v>21</v>
      </c>
      <c r="AI77" s="100">
        <v>4</v>
      </c>
      <c r="AJ77" s="100">
        <v>123</v>
      </c>
      <c r="AK77" s="100">
        <v>11</v>
      </c>
      <c r="AL77" s="100">
        <v>469</v>
      </c>
      <c r="AM77" s="100">
        <v>36</v>
      </c>
      <c r="AN77" s="100">
        <v>389</v>
      </c>
      <c r="AO77" s="100">
        <v>350</v>
      </c>
      <c r="AP77" s="100">
        <v>85</v>
      </c>
      <c r="AQ77" s="100">
        <v>69</v>
      </c>
      <c r="AR77" s="100">
        <v>32</v>
      </c>
      <c r="AS77" s="100">
        <v>20</v>
      </c>
      <c r="AT77" s="100">
        <v>162</v>
      </c>
      <c r="AU77" s="100">
        <v>957</v>
      </c>
      <c r="AV77" s="100">
        <v>775</v>
      </c>
      <c r="AW77" s="100">
        <v>91</v>
      </c>
      <c r="AX77" s="100">
        <v>277</v>
      </c>
      <c r="AY77" s="100">
        <v>978</v>
      </c>
      <c r="AZ77" s="100">
        <v>71</v>
      </c>
      <c r="BA77" s="100">
        <v>1414</v>
      </c>
      <c r="BB77" s="100">
        <v>74</v>
      </c>
      <c r="BC77" s="100">
        <v>2243</v>
      </c>
      <c r="BD77" s="100">
        <v>318</v>
      </c>
      <c r="BE77" s="100">
        <v>95</v>
      </c>
      <c r="BF77" s="100">
        <v>151</v>
      </c>
      <c r="BG77" s="100">
        <v>69</v>
      </c>
      <c r="BH77" s="100">
        <v>12</v>
      </c>
      <c r="BI77" s="100">
        <v>51</v>
      </c>
      <c r="BJ77" s="100">
        <v>19</v>
      </c>
      <c r="BK77" s="100">
        <v>0</v>
      </c>
      <c r="BL77" s="110">
        <v>10224</v>
      </c>
      <c r="BM77" s="109">
        <v>34</v>
      </c>
      <c r="BN77" s="106">
        <v>0</v>
      </c>
      <c r="BO77" s="106">
        <v>2</v>
      </c>
      <c r="BP77" s="120">
        <v>36</v>
      </c>
      <c r="BQ77" s="106">
        <v>1336</v>
      </c>
      <c r="BR77" s="106">
        <v>0</v>
      </c>
      <c r="BS77" s="106">
        <v>-2318</v>
      </c>
      <c r="BT77" s="120">
        <v>-2318</v>
      </c>
      <c r="BU77" s="120">
        <v>-982</v>
      </c>
      <c r="BV77" s="108">
        <v>0</v>
      </c>
      <c r="BW77" s="109">
        <v>0</v>
      </c>
      <c r="BX77" s="109">
        <v>0</v>
      </c>
      <c r="BY77" s="106">
        <v>0</v>
      </c>
      <c r="BZ77" s="110">
        <v>0</v>
      </c>
      <c r="CA77" s="120">
        <v>-946</v>
      </c>
      <c r="CB77" s="111">
        <v>9278</v>
      </c>
    </row>
    <row r="78" spans="2:80" ht="12.75">
      <c r="B78" s="64">
        <v>1</v>
      </c>
      <c r="C78" s="98" t="str">
        <f>IF($H$13="Product*product ","C73","Y73")</f>
        <v>Y73</v>
      </c>
      <c r="D78" s="88" t="s">
        <v>112</v>
      </c>
      <c r="E78" s="100">
        <v>1</v>
      </c>
      <c r="F78" s="100">
        <v>0</v>
      </c>
      <c r="G78" s="100">
        <v>0</v>
      </c>
      <c r="H78" s="100">
        <v>4</v>
      </c>
      <c r="I78" s="100">
        <v>26</v>
      </c>
      <c r="J78" s="100">
        <v>0</v>
      </c>
      <c r="K78" s="100">
        <v>0</v>
      </c>
      <c r="L78" s="100">
        <v>6</v>
      </c>
      <c r="M78" s="100">
        <v>38</v>
      </c>
      <c r="N78" s="100">
        <v>0</v>
      </c>
      <c r="O78" s="100">
        <v>2</v>
      </c>
      <c r="P78" s="100">
        <v>1</v>
      </c>
      <c r="Q78" s="100">
        <v>0</v>
      </c>
      <c r="R78" s="100">
        <v>9</v>
      </c>
      <c r="S78" s="100">
        <v>10</v>
      </c>
      <c r="T78" s="100">
        <v>42</v>
      </c>
      <c r="U78" s="100">
        <v>0</v>
      </c>
      <c r="V78" s="100">
        <v>42</v>
      </c>
      <c r="W78" s="100">
        <v>4</v>
      </c>
      <c r="X78" s="100">
        <v>14</v>
      </c>
      <c r="Y78" s="100">
        <v>13</v>
      </c>
      <c r="Z78" s="100">
        <v>11</v>
      </c>
      <c r="AA78" s="100">
        <v>24</v>
      </c>
      <c r="AB78" s="100">
        <v>0</v>
      </c>
      <c r="AC78" s="100">
        <v>7</v>
      </c>
      <c r="AD78" s="100">
        <v>3</v>
      </c>
      <c r="AE78" s="100">
        <v>7</v>
      </c>
      <c r="AF78" s="100">
        <v>4</v>
      </c>
      <c r="AG78" s="100">
        <v>52</v>
      </c>
      <c r="AH78" s="100">
        <v>5</v>
      </c>
      <c r="AI78" s="100">
        <v>2</v>
      </c>
      <c r="AJ78" s="100">
        <v>8</v>
      </c>
      <c r="AK78" s="100">
        <v>1</v>
      </c>
      <c r="AL78" s="100">
        <v>116</v>
      </c>
      <c r="AM78" s="100">
        <v>23</v>
      </c>
      <c r="AN78" s="100">
        <v>36</v>
      </c>
      <c r="AO78" s="100">
        <v>66</v>
      </c>
      <c r="AP78" s="100">
        <v>3</v>
      </c>
      <c r="AQ78" s="100">
        <v>26</v>
      </c>
      <c r="AR78" s="100">
        <v>13</v>
      </c>
      <c r="AS78" s="100">
        <v>7</v>
      </c>
      <c r="AT78" s="100">
        <v>178</v>
      </c>
      <c r="AU78" s="100">
        <v>9</v>
      </c>
      <c r="AV78" s="100">
        <v>0</v>
      </c>
      <c r="AW78" s="100">
        <v>1</v>
      </c>
      <c r="AX78" s="100">
        <v>0</v>
      </c>
      <c r="AY78" s="100">
        <v>88</v>
      </c>
      <c r="AZ78" s="100">
        <v>4</v>
      </c>
      <c r="BA78" s="100">
        <v>67</v>
      </c>
      <c r="BB78" s="100">
        <v>15</v>
      </c>
      <c r="BC78" s="100">
        <v>167</v>
      </c>
      <c r="BD78" s="100">
        <v>196</v>
      </c>
      <c r="BE78" s="100">
        <v>19</v>
      </c>
      <c r="BF78" s="100">
        <v>48</v>
      </c>
      <c r="BG78" s="100">
        <v>13</v>
      </c>
      <c r="BH78" s="100">
        <v>22</v>
      </c>
      <c r="BI78" s="100">
        <v>36</v>
      </c>
      <c r="BJ78" s="100">
        <v>12</v>
      </c>
      <c r="BK78" s="100">
        <v>0</v>
      </c>
      <c r="BL78" s="110">
        <v>1501</v>
      </c>
      <c r="BM78" s="109">
        <v>5</v>
      </c>
      <c r="BN78" s="106">
        <v>0</v>
      </c>
      <c r="BO78" s="106">
        <v>0</v>
      </c>
      <c r="BP78" s="120">
        <v>5</v>
      </c>
      <c r="BQ78" s="106">
        <v>57</v>
      </c>
      <c r="BR78" s="106">
        <v>0</v>
      </c>
      <c r="BS78" s="106">
        <v>598</v>
      </c>
      <c r="BT78" s="120">
        <v>598</v>
      </c>
      <c r="BU78" s="120">
        <v>655</v>
      </c>
      <c r="BV78" s="108">
        <v>0</v>
      </c>
      <c r="BW78" s="109">
        <v>0</v>
      </c>
      <c r="BX78" s="109">
        <v>0</v>
      </c>
      <c r="BY78" s="106">
        <v>0</v>
      </c>
      <c r="BZ78" s="110">
        <v>0</v>
      </c>
      <c r="CA78" s="120">
        <v>660</v>
      </c>
      <c r="CB78" s="111">
        <v>2161</v>
      </c>
    </row>
    <row r="79" spans="2:80" ht="12.75">
      <c r="B79" s="64">
        <v>1</v>
      </c>
      <c r="C79" s="98" t="str">
        <f>IF($H$13="Product*product ","C74","Y74")</f>
        <v>Y74</v>
      </c>
      <c r="D79" s="88" t="s">
        <v>113</v>
      </c>
      <c r="E79" s="100">
        <v>13</v>
      </c>
      <c r="F79" s="100">
        <v>1</v>
      </c>
      <c r="G79" s="100">
        <v>32</v>
      </c>
      <c r="H79" s="100">
        <v>21</v>
      </c>
      <c r="I79" s="100">
        <v>4303</v>
      </c>
      <c r="J79" s="100">
        <v>0</v>
      </c>
      <c r="K79" s="100">
        <v>3</v>
      </c>
      <c r="L79" s="100">
        <v>40</v>
      </c>
      <c r="M79" s="100">
        <v>605</v>
      </c>
      <c r="N79" s="100">
        <v>0</v>
      </c>
      <c r="O79" s="100">
        <v>21</v>
      </c>
      <c r="P79" s="100">
        <v>19</v>
      </c>
      <c r="Q79" s="100">
        <v>2</v>
      </c>
      <c r="R79" s="100">
        <v>84</v>
      </c>
      <c r="S79" s="100">
        <v>75</v>
      </c>
      <c r="T79" s="100">
        <v>416</v>
      </c>
      <c r="U79" s="100">
        <v>0</v>
      </c>
      <c r="V79" s="100">
        <v>492</v>
      </c>
      <c r="W79" s="100">
        <v>42</v>
      </c>
      <c r="X79" s="100">
        <v>148</v>
      </c>
      <c r="Y79" s="100">
        <v>104</v>
      </c>
      <c r="Z79" s="100">
        <v>112</v>
      </c>
      <c r="AA79" s="100">
        <v>233</v>
      </c>
      <c r="AB79" s="100">
        <v>2</v>
      </c>
      <c r="AC79" s="100">
        <v>72</v>
      </c>
      <c r="AD79" s="100">
        <v>35</v>
      </c>
      <c r="AE79" s="100">
        <v>92</v>
      </c>
      <c r="AF79" s="100">
        <v>32</v>
      </c>
      <c r="AG79" s="100">
        <v>426</v>
      </c>
      <c r="AH79" s="100">
        <v>103</v>
      </c>
      <c r="AI79" s="100">
        <v>16</v>
      </c>
      <c r="AJ79" s="100">
        <v>445</v>
      </c>
      <c r="AK79" s="100">
        <v>33</v>
      </c>
      <c r="AL79" s="100">
        <v>3118</v>
      </c>
      <c r="AM79" s="100">
        <v>207</v>
      </c>
      <c r="AN79" s="100">
        <v>1386</v>
      </c>
      <c r="AO79" s="100">
        <v>1500</v>
      </c>
      <c r="AP79" s="100">
        <v>438</v>
      </c>
      <c r="AQ79" s="100">
        <v>466</v>
      </c>
      <c r="AR79" s="100">
        <v>524</v>
      </c>
      <c r="AS79" s="100">
        <v>88</v>
      </c>
      <c r="AT79" s="100">
        <v>1155</v>
      </c>
      <c r="AU79" s="100">
        <v>887</v>
      </c>
      <c r="AV79" s="100">
        <v>238</v>
      </c>
      <c r="AW79" s="100">
        <v>19</v>
      </c>
      <c r="AX79" s="100">
        <v>59</v>
      </c>
      <c r="AY79" s="100">
        <v>2405</v>
      </c>
      <c r="AZ79" s="100">
        <v>211</v>
      </c>
      <c r="BA79" s="100">
        <v>1014</v>
      </c>
      <c r="BB79" s="100">
        <v>258</v>
      </c>
      <c r="BC79" s="100">
        <v>5625</v>
      </c>
      <c r="BD79" s="100">
        <v>1958</v>
      </c>
      <c r="BE79" s="100">
        <v>423</v>
      </c>
      <c r="BF79" s="100">
        <v>598</v>
      </c>
      <c r="BG79" s="100">
        <v>220</v>
      </c>
      <c r="BH79" s="100">
        <v>124</v>
      </c>
      <c r="BI79" s="100">
        <v>293</v>
      </c>
      <c r="BJ79" s="100">
        <v>83</v>
      </c>
      <c r="BK79" s="100">
        <v>0</v>
      </c>
      <c r="BL79" s="110">
        <v>31319</v>
      </c>
      <c r="BM79" s="109">
        <v>388</v>
      </c>
      <c r="BN79" s="106">
        <v>0</v>
      </c>
      <c r="BO79" s="106">
        <v>30</v>
      </c>
      <c r="BP79" s="120">
        <v>418</v>
      </c>
      <c r="BQ79" s="106">
        <v>12592</v>
      </c>
      <c r="BR79" s="106">
        <v>0</v>
      </c>
      <c r="BS79" s="106">
        <v>-445</v>
      </c>
      <c r="BT79" s="120">
        <v>-445</v>
      </c>
      <c r="BU79" s="120">
        <v>12147</v>
      </c>
      <c r="BV79" s="108">
        <v>0</v>
      </c>
      <c r="BW79" s="109">
        <v>0</v>
      </c>
      <c r="BX79" s="109">
        <v>0</v>
      </c>
      <c r="BY79" s="106">
        <v>0</v>
      </c>
      <c r="BZ79" s="110">
        <v>3</v>
      </c>
      <c r="CA79" s="120">
        <v>12568</v>
      </c>
      <c r="CB79" s="111">
        <v>43887</v>
      </c>
    </row>
    <row r="80" spans="2:80" ht="12.75">
      <c r="B80" s="64">
        <v>1</v>
      </c>
      <c r="C80" s="98" t="str">
        <f>IF($H$13="Product*product ","C75","Y75")</f>
        <v>Y75</v>
      </c>
      <c r="D80" s="88" t="s">
        <v>114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10">
        <v>0</v>
      </c>
      <c r="BM80" s="109">
        <v>0</v>
      </c>
      <c r="BN80" s="106">
        <v>0</v>
      </c>
      <c r="BO80" s="106">
        <v>0</v>
      </c>
      <c r="BP80" s="120">
        <v>0</v>
      </c>
      <c r="BQ80" s="106">
        <v>0</v>
      </c>
      <c r="BR80" s="106">
        <v>0</v>
      </c>
      <c r="BS80" s="106">
        <v>0</v>
      </c>
      <c r="BT80" s="120">
        <v>0</v>
      </c>
      <c r="BU80" s="120">
        <v>0</v>
      </c>
      <c r="BV80" s="108">
        <v>0</v>
      </c>
      <c r="BW80" s="109">
        <v>0</v>
      </c>
      <c r="BX80" s="109">
        <v>0</v>
      </c>
      <c r="BY80" s="106">
        <v>0</v>
      </c>
      <c r="BZ80" s="110">
        <v>0</v>
      </c>
      <c r="CA80" s="120">
        <v>0</v>
      </c>
      <c r="CB80" s="111">
        <v>0</v>
      </c>
    </row>
    <row r="81" spans="2:80" ht="12.75">
      <c r="B81" s="64">
        <v>1</v>
      </c>
      <c r="C81" s="98" t="str">
        <f>IF($H$13="Product*product ","C80","Y80")</f>
        <v>Y80</v>
      </c>
      <c r="D81" s="88" t="s">
        <v>115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3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10">
        <v>3</v>
      </c>
      <c r="BM81" s="109">
        <v>1</v>
      </c>
      <c r="BN81" s="106">
        <v>0</v>
      </c>
      <c r="BO81" s="106">
        <v>0</v>
      </c>
      <c r="BP81" s="120">
        <v>1</v>
      </c>
      <c r="BQ81" s="106">
        <v>0</v>
      </c>
      <c r="BR81" s="106">
        <v>0</v>
      </c>
      <c r="BS81" s="106">
        <v>0</v>
      </c>
      <c r="BT81" s="120">
        <v>0</v>
      </c>
      <c r="BU81" s="120">
        <v>0</v>
      </c>
      <c r="BV81" s="108">
        <v>0</v>
      </c>
      <c r="BW81" s="109">
        <v>0</v>
      </c>
      <c r="BX81" s="109">
        <v>0</v>
      </c>
      <c r="BY81" s="106">
        <v>0</v>
      </c>
      <c r="BZ81" s="110">
        <v>0</v>
      </c>
      <c r="CA81" s="120">
        <v>1</v>
      </c>
      <c r="CB81" s="111">
        <v>4</v>
      </c>
    </row>
    <row r="82" spans="2:80" ht="12.75">
      <c r="B82" s="64">
        <v>1</v>
      </c>
      <c r="C82" s="98" t="str">
        <f>IF($H$13="Product*product ","C85","Y85")</f>
        <v>Y85</v>
      </c>
      <c r="D82" s="88" t="s">
        <v>116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10">
        <v>0</v>
      </c>
      <c r="BM82" s="109">
        <v>3</v>
      </c>
      <c r="BN82" s="106">
        <v>0</v>
      </c>
      <c r="BO82" s="106">
        <v>0</v>
      </c>
      <c r="BP82" s="120">
        <v>3</v>
      </c>
      <c r="BQ82" s="106">
        <v>0</v>
      </c>
      <c r="BR82" s="106">
        <v>0</v>
      </c>
      <c r="BS82" s="106">
        <v>0</v>
      </c>
      <c r="BT82" s="120">
        <v>0</v>
      </c>
      <c r="BU82" s="120">
        <v>0</v>
      </c>
      <c r="BV82" s="108">
        <v>0</v>
      </c>
      <c r="BW82" s="109">
        <v>0</v>
      </c>
      <c r="BX82" s="109">
        <v>0</v>
      </c>
      <c r="BY82" s="106">
        <v>0</v>
      </c>
      <c r="BZ82" s="110">
        <v>0</v>
      </c>
      <c r="CA82" s="120">
        <v>3</v>
      </c>
      <c r="CB82" s="111">
        <v>3</v>
      </c>
    </row>
    <row r="83" spans="2:80" ht="12.75">
      <c r="B83" s="64">
        <v>1</v>
      </c>
      <c r="C83" s="98" t="str">
        <f>IF($H$13="Product*product ","C90","Y90")</f>
        <v>Y90</v>
      </c>
      <c r="D83" s="88" t="s">
        <v>117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10">
        <v>0</v>
      </c>
      <c r="BM83" s="109">
        <v>0</v>
      </c>
      <c r="BN83" s="106">
        <v>0</v>
      </c>
      <c r="BO83" s="106">
        <v>0</v>
      </c>
      <c r="BP83" s="120">
        <v>0</v>
      </c>
      <c r="BQ83" s="106">
        <v>0</v>
      </c>
      <c r="BR83" s="106">
        <v>0</v>
      </c>
      <c r="BS83" s="106">
        <v>0</v>
      </c>
      <c r="BT83" s="120">
        <v>0</v>
      </c>
      <c r="BU83" s="120">
        <v>0</v>
      </c>
      <c r="BV83" s="108">
        <v>0</v>
      </c>
      <c r="BW83" s="109">
        <v>0</v>
      </c>
      <c r="BX83" s="109">
        <v>0</v>
      </c>
      <c r="BY83" s="106">
        <v>0</v>
      </c>
      <c r="BZ83" s="110">
        <v>0</v>
      </c>
      <c r="CA83" s="120">
        <v>0</v>
      </c>
      <c r="CB83" s="111">
        <v>0</v>
      </c>
    </row>
    <row r="84" spans="2:80" ht="12.75">
      <c r="B84" s="64">
        <v>1</v>
      </c>
      <c r="C84" s="98" t="str">
        <f>IF($H$13="Product*product ","C91","Y91")</f>
        <v>Y91</v>
      </c>
      <c r="D84" s="88" t="s">
        <v>118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10">
        <v>0</v>
      </c>
      <c r="BM84" s="109">
        <v>0</v>
      </c>
      <c r="BN84" s="106">
        <v>0</v>
      </c>
      <c r="BO84" s="106">
        <v>0</v>
      </c>
      <c r="BP84" s="120">
        <v>0</v>
      </c>
      <c r="BQ84" s="106">
        <v>0</v>
      </c>
      <c r="BR84" s="106">
        <v>0</v>
      </c>
      <c r="BS84" s="106">
        <v>0</v>
      </c>
      <c r="BT84" s="120">
        <v>0</v>
      </c>
      <c r="BU84" s="120">
        <v>0</v>
      </c>
      <c r="BV84" s="108">
        <v>0</v>
      </c>
      <c r="BW84" s="109">
        <v>0</v>
      </c>
      <c r="BX84" s="109">
        <v>0</v>
      </c>
      <c r="BY84" s="106">
        <v>0</v>
      </c>
      <c r="BZ84" s="110">
        <v>0</v>
      </c>
      <c r="CA84" s="120">
        <v>0</v>
      </c>
      <c r="CB84" s="111">
        <v>0</v>
      </c>
    </row>
    <row r="85" spans="2:80" ht="12.75">
      <c r="B85" s="64">
        <v>1</v>
      </c>
      <c r="C85" s="98" t="str">
        <f>IF($H$13="Product*product ","C92","Y92")</f>
        <v>Y92</v>
      </c>
      <c r="D85" s="88" t="s">
        <v>119</v>
      </c>
      <c r="E85" s="100">
        <v>0</v>
      </c>
      <c r="F85" s="100">
        <v>0</v>
      </c>
      <c r="G85" s="100">
        <v>0</v>
      </c>
      <c r="H85" s="100">
        <v>0</v>
      </c>
      <c r="I85" s="100">
        <v>6</v>
      </c>
      <c r="J85" s="100">
        <v>0</v>
      </c>
      <c r="K85" s="100">
        <v>0</v>
      </c>
      <c r="L85" s="100">
        <v>1</v>
      </c>
      <c r="M85" s="100">
        <v>6</v>
      </c>
      <c r="N85" s="100">
        <v>0</v>
      </c>
      <c r="O85" s="100">
        <v>0</v>
      </c>
      <c r="P85" s="100">
        <v>0</v>
      </c>
      <c r="Q85" s="100">
        <v>0</v>
      </c>
      <c r="R85" s="100">
        <v>1</v>
      </c>
      <c r="S85" s="100">
        <v>1</v>
      </c>
      <c r="T85" s="100">
        <v>5</v>
      </c>
      <c r="U85" s="100">
        <v>0</v>
      </c>
      <c r="V85" s="100">
        <v>5</v>
      </c>
      <c r="W85" s="100">
        <v>0</v>
      </c>
      <c r="X85" s="100">
        <v>2</v>
      </c>
      <c r="Y85" s="100">
        <v>1</v>
      </c>
      <c r="Z85" s="100">
        <v>1</v>
      </c>
      <c r="AA85" s="100">
        <v>3</v>
      </c>
      <c r="AB85" s="100">
        <v>0</v>
      </c>
      <c r="AC85" s="100">
        <v>1</v>
      </c>
      <c r="AD85" s="100">
        <v>0</v>
      </c>
      <c r="AE85" s="100">
        <v>1</v>
      </c>
      <c r="AF85" s="100">
        <v>0</v>
      </c>
      <c r="AG85" s="100">
        <v>6</v>
      </c>
      <c r="AH85" s="100">
        <v>1</v>
      </c>
      <c r="AI85" s="100">
        <v>0</v>
      </c>
      <c r="AJ85" s="100">
        <v>4</v>
      </c>
      <c r="AK85" s="100">
        <v>0</v>
      </c>
      <c r="AL85" s="100">
        <v>20</v>
      </c>
      <c r="AM85" s="100">
        <v>2</v>
      </c>
      <c r="AN85" s="100">
        <v>12</v>
      </c>
      <c r="AO85" s="100">
        <v>13</v>
      </c>
      <c r="AP85" s="100">
        <v>2</v>
      </c>
      <c r="AQ85" s="100">
        <v>3</v>
      </c>
      <c r="AR85" s="100">
        <v>2</v>
      </c>
      <c r="AS85" s="100">
        <v>1</v>
      </c>
      <c r="AT85" s="100">
        <v>16</v>
      </c>
      <c r="AU85" s="100">
        <v>3</v>
      </c>
      <c r="AV85" s="100">
        <v>0</v>
      </c>
      <c r="AW85" s="100">
        <v>0</v>
      </c>
      <c r="AX85" s="100">
        <v>0</v>
      </c>
      <c r="AY85" s="100">
        <v>31</v>
      </c>
      <c r="AZ85" s="100">
        <v>2</v>
      </c>
      <c r="BA85" s="100">
        <v>9</v>
      </c>
      <c r="BB85" s="100">
        <v>3</v>
      </c>
      <c r="BC85" s="100">
        <v>58</v>
      </c>
      <c r="BD85" s="100">
        <v>14</v>
      </c>
      <c r="BE85" s="100">
        <v>4</v>
      </c>
      <c r="BF85" s="100">
        <v>7</v>
      </c>
      <c r="BG85" s="100">
        <v>3</v>
      </c>
      <c r="BH85" s="100">
        <v>2</v>
      </c>
      <c r="BI85" s="100">
        <v>783</v>
      </c>
      <c r="BJ85" s="100">
        <v>1</v>
      </c>
      <c r="BK85" s="100">
        <v>0</v>
      </c>
      <c r="BL85" s="110">
        <v>1036</v>
      </c>
      <c r="BM85" s="109">
        <v>2211</v>
      </c>
      <c r="BN85" s="106">
        <v>213</v>
      </c>
      <c r="BO85" s="106">
        <v>1</v>
      </c>
      <c r="BP85" s="120">
        <v>2425</v>
      </c>
      <c r="BQ85" s="106">
        <v>9</v>
      </c>
      <c r="BR85" s="106">
        <v>0</v>
      </c>
      <c r="BS85" s="106">
        <v>-321</v>
      </c>
      <c r="BT85" s="120">
        <v>-321</v>
      </c>
      <c r="BU85" s="120">
        <v>-312</v>
      </c>
      <c r="BV85" s="108">
        <v>0</v>
      </c>
      <c r="BW85" s="109">
        <v>0</v>
      </c>
      <c r="BX85" s="109">
        <v>0</v>
      </c>
      <c r="BY85" s="106">
        <v>0</v>
      </c>
      <c r="BZ85" s="110">
        <v>156</v>
      </c>
      <c r="CA85" s="120">
        <v>2269</v>
      </c>
      <c r="CB85" s="111">
        <v>3305</v>
      </c>
    </row>
    <row r="86" spans="2:80" ht="12.75">
      <c r="B86" s="64">
        <v>1</v>
      </c>
      <c r="C86" s="98" t="str">
        <f>IF($H$13="Product*product ","C93","Y93")</f>
        <v>Y93</v>
      </c>
      <c r="D86" s="88" t="s">
        <v>120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4</v>
      </c>
      <c r="BK86" s="100">
        <v>0</v>
      </c>
      <c r="BL86" s="110">
        <v>4</v>
      </c>
      <c r="BM86" s="109">
        <v>641</v>
      </c>
      <c r="BN86" s="106">
        <v>0</v>
      </c>
      <c r="BO86" s="106">
        <v>0</v>
      </c>
      <c r="BP86" s="120">
        <v>641</v>
      </c>
      <c r="BQ86" s="106">
        <v>0</v>
      </c>
      <c r="BR86" s="106">
        <v>0</v>
      </c>
      <c r="BS86" s="106">
        <v>0</v>
      </c>
      <c r="BT86" s="120">
        <v>0</v>
      </c>
      <c r="BU86" s="120">
        <v>0</v>
      </c>
      <c r="BV86" s="108">
        <v>0</v>
      </c>
      <c r="BW86" s="109">
        <v>0</v>
      </c>
      <c r="BX86" s="109">
        <v>0</v>
      </c>
      <c r="BY86" s="106">
        <v>0</v>
      </c>
      <c r="BZ86" s="110">
        <v>289</v>
      </c>
      <c r="CA86" s="120">
        <v>930</v>
      </c>
      <c r="CB86" s="111">
        <v>934</v>
      </c>
    </row>
    <row r="87" spans="2:80" ht="12.75">
      <c r="B87" s="64">
        <v>1</v>
      </c>
      <c r="C87" s="98" t="str">
        <f>IF($H$13="Product*product ","C95","Y95")</f>
        <v>Y95</v>
      </c>
      <c r="D87" s="88" t="s">
        <v>121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10">
        <v>0</v>
      </c>
      <c r="BM87" s="109">
        <v>0</v>
      </c>
      <c r="BN87" s="106">
        <v>0</v>
      </c>
      <c r="BO87" s="106">
        <v>0</v>
      </c>
      <c r="BP87" s="120">
        <v>0</v>
      </c>
      <c r="BQ87" s="106">
        <v>0</v>
      </c>
      <c r="BR87" s="106">
        <v>0</v>
      </c>
      <c r="BS87" s="106">
        <v>0</v>
      </c>
      <c r="BT87" s="120">
        <v>0</v>
      </c>
      <c r="BU87" s="120">
        <v>0</v>
      </c>
      <c r="BV87" s="108">
        <v>0</v>
      </c>
      <c r="BW87" s="109">
        <v>0</v>
      </c>
      <c r="BX87" s="109">
        <v>0</v>
      </c>
      <c r="BY87" s="106">
        <v>0</v>
      </c>
      <c r="BZ87" s="110">
        <v>0</v>
      </c>
      <c r="CA87" s="107">
        <v>0</v>
      </c>
      <c r="CB87" s="111">
        <v>0</v>
      </c>
    </row>
    <row r="88" spans="1:80" ht="12.75">
      <c r="A88" s="66"/>
      <c r="B88" s="65">
        <v>1</v>
      </c>
      <c r="C88" s="99" t="str">
        <f>IF($H$13="Product*product ","C","Y")</f>
        <v>Y</v>
      </c>
      <c r="D88" s="42" t="s">
        <v>122</v>
      </c>
      <c r="E88" s="113">
        <v>2290</v>
      </c>
      <c r="F88" s="121">
        <v>146</v>
      </c>
      <c r="G88" s="121">
        <v>3159</v>
      </c>
      <c r="H88" s="121">
        <v>186</v>
      </c>
      <c r="I88" s="121">
        <v>13689</v>
      </c>
      <c r="J88" s="121">
        <v>0</v>
      </c>
      <c r="K88" s="121">
        <v>64</v>
      </c>
      <c r="L88" s="121">
        <v>817</v>
      </c>
      <c r="M88" s="121">
        <v>18904</v>
      </c>
      <c r="N88" s="121">
        <v>0</v>
      </c>
      <c r="O88" s="121">
        <v>1177</v>
      </c>
      <c r="P88" s="121">
        <v>642</v>
      </c>
      <c r="Q88" s="121">
        <v>128</v>
      </c>
      <c r="R88" s="121">
        <v>4729</v>
      </c>
      <c r="S88" s="121">
        <v>3285</v>
      </c>
      <c r="T88" s="121">
        <v>4537</v>
      </c>
      <c r="U88" s="121">
        <v>0</v>
      </c>
      <c r="V88" s="121">
        <v>21105</v>
      </c>
      <c r="W88" s="121">
        <v>2984</v>
      </c>
      <c r="X88" s="121">
        <v>4595</v>
      </c>
      <c r="Y88" s="121">
        <v>42415</v>
      </c>
      <c r="Z88" s="121">
        <v>9402</v>
      </c>
      <c r="AA88" s="121">
        <v>19880</v>
      </c>
      <c r="AB88" s="121">
        <v>334</v>
      </c>
      <c r="AC88" s="121">
        <v>6665</v>
      </c>
      <c r="AD88" s="121">
        <v>2110</v>
      </c>
      <c r="AE88" s="121">
        <v>5386</v>
      </c>
      <c r="AF88" s="121">
        <v>3068</v>
      </c>
      <c r="AG88" s="121">
        <v>21962</v>
      </c>
      <c r="AH88" s="121">
        <v>3517</v>
      </c>
      <c r="AI88" s="121">
        <v>1950</v>
      </c>
      <c r="AJ88" s="121">
        <v>2296</v>
      </c>
      <c r="AK88" s="121">
        <v>408</v>
      </c>
      <c r="AL88" s="121">
        <v>28453</v>
      </c>
      <c r="AM88" s="121">
        <v>7322</v>
      </c>
      <c r="AN88" s="121">
        <v>12903</v>
      </c>
      <c r="AO88" s="121">
        <v>7545</v>
      </c>
      <c r="AP88" s="121">
        <v>3997</v>
      </c>
      <c r="AQ88" s="121">
        <v>4102</v>
      </c>
      <c r="AR88" s="121">
        <v>61463</v>
      </c>
      <c r="AS88" s="121">
        <v>5979</v>
      </c>
      <c r="AT88" s="121">
        <v>12027</v>
      </c>
      <c r="AU88" s="121">
        <v>6042</v>
      </c>
      <c r="AV88" s="121">
        <v>1669</v>
      </c>
      <c r="AW88" s="121">
        <v>548</v>
      </c>
      <c r="AX88" s="121">
        <v>645</v>
      </c>
      <c r="AY88" s="121">
        <v>18369</v>
      </c>
      <c r="AZ88" s="121">
        <v>1772</v>
      </c>
      <c r="BA88" s="121">
        <v>5470</v>
      </c>
      <c r="BB88" s="121">
        <v>1142</v>
      </c>
      <c r="BC88" s="121">
        <v>24290</v>
      </c>
      <c r="BD88" s="121">
        <v>8117</v>
      </c>
      <c r="BE88" s="121">
        <v>3624</v>
      </c>
      <c r="BF88" s="121">
        <v>10645</v>
      </c>
      <c r="BG88" s="121">
        <v>2932</v>
      </c>
      <c r="BH88" s="121">
        <v>1452</v>
      </c>
      <c r="BI88" s="121">
        <v>4916</v>
      </c>
      <c r="BJ88" s="121">
        <v>1124</v>
      </c>
      <c r="BK88" s="121">
        <v>0</v>
      </c>
      <c r="BL88" s="117">
        <v>438378</v>
      </c>
      <c r="BM88" s="114">
        <v>163355</v>
      </c>
      <c r="BN88" s="113">
        <v>213</v>
      </c>
      <c r="BO88" s="113">
        <v>5182</v>
      </c>
      <c r="BP88" s="113">
        <v>168750</v>
      </c>
      <c r="BQ88" s="113">
        <v>92862</v>
      </c>
      <c r="BR88" s="113">
        <v>0</v>
      </c>
      <c r="BS88" s="113">
        <v>-25023</v>
      </c>
      <c r="BT88" s="113">
        <v>-25023</v>
      </c>
      <c r="BU88" s="113">
        <v>67839</v>
      </c>
      <c r="BV88" s="115">
        <v>0</v>
      </c>
      <c r="BW88" s="116">
        <v>0</v>
      </c>
      <c r="BX88" s="116">
        <v>0</v>
      </c>
      <c r="BY88" s="113">
        <v>0</v>
      </c>
      <c r="BZ88" s="117">
        <v>16437</v>
      </c>
      <c r="CA88" s="112">
        <v>253026</v>
      </c>
      <c r="CB88" s="118">
        <v>691404</v>
      </c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26:D26"/>
    <mergeCell ref="E26:E27"/>
    <mergeCell ref="F26:F27"/>
    <mergeCell ref="G26:G27"/>
    <mergeCell ref="C27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M26:BU26"/>
    <mergeCell ref="BV26:BZ26"/>
    <mergeCell ref="CA26:CA27"/>
    <mergeCell ref="CB26:CB2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2009-12-02T15:25:11Z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837579041</vt:i4>
  </property>
  <property fmtid="{D5CDD505-2E9C-101B-9397-08002B2CF9AE}" pid="4" name="_NewReviewCyc">
    <vt:lpwstr/>
  </property>
  <property fmtid="{D5CDD505-2E9C-101B-9397-08002B2CF9AE}" pid="5" name="_EmailSubje">
    <vt:lpwstr>Publisering av vedlagte Excel tabeller på web</vt:lpwstr>
  </property>
  <property fmtid="{D5CDD505-2E9C-101B-9397-08002B2CF9AE}" pid="6" name="_AuthorEma">
    <vt:lpwstr>Ingunn.Sagelvmo@ssb.no</vt:lpwstr>
  </property>
  <property fmtid="{D5CDD505-2E9C-101B-9397-08002B2CF9AE}" pid="7" name="_AuthorEmailDisplayNa">
    <vt:lpwstr>Sagelvmo, Ingunn</vt:lpwstr>
  </property>
</Properties>
</file>