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535" activeTab="1"/>
  </bookViews>
  <sheets>
    <sheet name="1800 pp" sheetId="1" r:id="rId1"/>
    <sheet name="2005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<sst xmlns="http://schemas.openxmlformats.org/spreadsheetml/2006/main" count="2189" uniqueCount="274">
  <si>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</si>
  <si>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</si>
  <si>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</si>
  <si>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</si>
  <si>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</si>
  <si>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</si>
  <si>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</si>
  <si>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</si>
  <si>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</si>
  <si>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</si>
  <si>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</si>
  <si>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</si>
  <si>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</si>
  <si>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</si>
  <si>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</si>
  <si>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</si>
  <si>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</si>
  <si>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</si>
  <si>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</si>
  <si>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</si>
  <si>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</si>
  <si>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</si>
  <si>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</si>
  <si>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</si>
  <si>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</si>
  <si>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</si>
  <si>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</si>
  <si>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</si>
  <si>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</si>
  <si>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</si>
  <si>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</si>
  <si>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</si>
  <si>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</si>
  <si>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</si>
  <si>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</si>
  <si>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</si>
  <si>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</si>
  <si>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</si>
  <si>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</si>
  <si>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</si>
  <si>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</si>
  <si>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</si>
  <si>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</si>
  <si>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</si>
  <si>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</si>
  <si>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</si>
  <si>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</si>
  <si>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</si>
  <si>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</si>
  <si>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</si>
  <si>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</si>
  <si>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</si>
  <si>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</si>
  <si>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</si>
  <si>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</si>
  <si>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P1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</si>
  <si>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</si>
  <si>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</si>
  <si>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</si>
  <si>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</si>
  <si>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</si>
  <si>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</si>
  <si>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</si>
  <si>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</si>
  <si>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</si>
  <si>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</si>
  <si>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</si>
  <si>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</si>
  <si>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</si>
  <si>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</si>
  <si>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</si>
  <si>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</si>
  <si>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</si>
  <si>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</si>
  <si>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</si>
  <si>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</si>
  <si>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</si>
  <si>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</si>
  <si>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</si>
  <si>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</si>
  <si>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</si>
  <si>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</si>
  <si>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</si>
  <si>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</si>
  <si>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</si>
  <si>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</si>
  <si>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</si>
  <si>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</si>
  <si>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</si>
  <si>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</si>
  <si>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</si>
  <si>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</si>
  <si>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</si>
  <si>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</si>
  <si>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</si>
  <si>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</si>
  <si>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</si>
  <si>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</si>
  <si>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</si>
  <si>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</si>
  <si>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</si>
  <si>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</si>
  <si>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</si>
  <si>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</si>
  <si>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</si>
  <si>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</si>
  <si>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</si>
  <si>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</si>
  <si>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</si>
  <si>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</si>
  <si>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</si>
  <si>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</si>
  <si>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</si>
  <si>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</si>
  <si>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</si>
  <si>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</si>
  <si>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</si>
  <si>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</si>
  <si>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</si>
  <si>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</si>
  <si>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</si>
  <si>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</si>
  <si>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</si>
  <si>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</si>
  <si>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</si>
  <si>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Taxes less subsidies on products</t>
  </si>
  <si>
    <t>Y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</si>
  <si>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</si>
  <si>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</si>
  <si>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</si>
  <si>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</si>
  <si>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</si>
  <si>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</si>
  <si>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</si>
  <si>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</si>
  <si>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</si>
  <si>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</si>
  <si>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</si>
  <si>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</si>
  <si>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</si>
  <si>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</si>
  <si>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</si>
  <si>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</si>
  <si>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</si>
  <si>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</si>
  <si>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</si>
  <si>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</si>
  <si>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</si>
  <si>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</si>
  <si>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</si>
  <si>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</si>
  <si>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</si>
  <si>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</si>
  <si>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</si>
  <si>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</si>
  <si>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</si>
  <si>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</si>
  <si>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</si>
  <si>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</si>
  <si>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</si>
  <si>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</si>
  <si>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</si>
  <si>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</si>
  <si>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</si>
  <si>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</si>
  <si>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</si>
  <si>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</si>
  <si>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</si>
  <si>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</si>
  <si>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</si>
  <si>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</si>
  <si>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</si>
  <si>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</si>
  <si>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</si>
  <si>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</si>
  <si>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</si>
  <si>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</si>
  <si>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</si>
  <si>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</si>
  <si>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</si>
  <si>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</si>
  <si>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</si>
  <si>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</si>
  <si>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</si>
  <si>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C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</si>
  <si>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</si>
  <si>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24, Col 1</t>
  </si>
  <si>
    <t>Row 25</t>
  </si>
  <si>
    <t>N</t>
  </si>
  <si>
    <t>Col 2</t>
  </si>
  <si>
    <t>Row 28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</si>
  <si>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</si>
  <si>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</si>
  <si>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</si>
  <si>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</si>
  <si>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</si>
  <si>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</si>
  <si>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</si>
  <si>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</si>
  <si>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</si>
  <si>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</si>
  <si>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</si>
  <si>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</si>
  <si>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</si>
  <si>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</si>
  <si>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</si>
  <si>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</si>
  <si>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</si>
  <si>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</si>
  <si>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    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</si>
  <si>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</si>
  <si>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</si>
  <si>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</si>
  <si>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t xml:space="preserve">
Exports fob to members of the euro area 2)</t>
  </si>
  <si>
    <t xml:space="preserve">
Exports fob to non-members of the euro area 2)</t>
  </si>
  <si>
    <t>Exports fob</t>
  </si>
  <si>
    <t>TP2PR</t>
  </si>
  <si>
    <t>Total intermediate consumption/final use at purchasers' prices</t>
  </si>
  <si>
    <t>D1</t>
  </si>
  <si>
    <t>D11</t>
  </si>
  <si>
    <t>D29X39</t>
  </si>
  <si>
    <t>K1</t>
  </si>
  <si>
    <t>B3G</t>
  </si>
  <si>
    <t>B1G</t>
  </si>
  <si>
    <t>Value added at basic prices</t>
  </si>
  <si>
    <t>Output at basic prices</t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</si>
  <si>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fob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</si>
  <si>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fob</t>
    </r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</si>
  <si>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</si>
  <si>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</si>
  <si>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</si>
  <si>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</si>
  <si>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</si>
  <si>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TFU</t>
  </si>
  <si>
    <t>TU</t>
  </si>
  <si>
    <t xml:space="preserve">Final uses </t>
  </si>
  <si>
    <t xml:space="preserve">Total use </t>
  </si>
  <si>
    <t>D21X31</t>
  </si>
  <si>
    <t>Compensation of employees</t>
  </si>
  <si>
    <t>Other net taxes on production</t>
  </si>
  <si>
    <t>Consumption of fixed capital</t>
  </si>
  <si>
    <t xml:space="preserve">Operating surplus, net </t>
  </si>
  <si>
    <t>B2A3G</t>
  </si>
  <si>
    <t xml:space="preserve">Operating surplus, gross </t>
  </si>
  <si>
    <t>Industry*industry</t>
  </si>
  <si>
    <t>ESA95 Questionnaire 1800 - Symmetric Input-output table for domestic production</t>
  </si>
  <si>
    <t>1800</t>
  </si>
  <si>
    <t>D28</t>
  </si>
  <si>
    <t>P2M</t>
  </si>
  <si>
    <t>Use of imported products, cif</t>
  </si>
  <si>
    <t>P2_B005</t>
  </si>
  <si>
    <t>F</t>
  </si>
  <si>
    <t>B2A3N</t>
  </si>
  <si>
    <r>
      <t xml:space="preserve">  Mixed income, gross </t>
    </r>
    <r>
      <rPr>
        <vertAlign val="superscript"/>
        <sz val="10"/>
        <rFont val="Arial"/>
        <family val="2"/>
      </rPr>
      <t>3)4)</t>
    </r>
  </si>
  <si>
    <t>(4) - As 'of which' to previous row.</t>
  </si>
  <si>
    <t>ESAP2SUT_1800_A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</si>
  <si>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>4)</t>
    </r>
  </si>
  <si>
    <t>Col 3</t>
  </si>
  <si>
    <t>E29, E90</t>
  </si>
  <si>
    <t>NATCUR</t>
  </si>
  <si>
    <t xml:space="preserve">         </t>
  </si>
  <si>
    <t xml:space="preserve">            </t>
  </si>
  <si>
    <t>NO</t>
  </si>
  <si>
    <t>2005</t>
  </si>
  <si>
    <t>v</t>
  </si>
  <si>
    <t>z</t>
  </si>
  <si>
    <t>6</t>
  </si>
  <si>
    <t>NO1</t>
  </si>
  <si>
    <t>Ms. Ingunn Sagelvmo</t>
  </si>
  <si>
    <t>ingunn.sagelvmo@ssb.no</t>
  </si>
  <si>
    <t>1</t>
  </si>
  <si>
    <t>22.01.2008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</si>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</sst>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 vertical="top" wrapText="1"/>
      <protection/>
    </xf>
    <xf numFmtId="0" fontId="0" fillId="5" borderId="24" xfId="0" applyFont="1" applyFill="1" applyBorder="1" applyAlignment="1" applyProtection="1">
      <alignment horizontal="center" vertical="top" wrapText="1"/>
      <protection/>
    </xf>
    <xf numFmtId="192" fontId="0" fillId="5" borderId="2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7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7" xfId="19" applyFont="1" applyFill="1" applyBorder="1">
      <alignment/>
      <protection/>
    </xf>
    <xf numFmtId="0" fontId="0" fillId="5" borderId="28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192" fontId="0" fillId="2" borderId="2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2" fontId="0" fillId="2" borderId="30" xfId="0" applyNumberFormat="1" applyFont="1" applyFill="1" applyBorder="1" applyAlignment="1" applyProtection="1">
      <alignment horizontal="right"/>
      <protection locked="0"/>
    </xf>
    <xf numFmtId="192" fontId="0" fillId="2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92" fontId="0" fillId="2" borderId="32" xfId="0" applyNumberFormat="1" applyFont="1" applyFill="1" applyBorder="1" applyAlignment="1" applyProtection="1">
      <alignment horizontal="right"/>
      <protection locked="0"/>
    </xf>
    <xf numFmtId="192" fontId="0" fillId="2" borderId="3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quotePrefix="1">
      <alignment horizontal="center"/>
    </xf>
    <xf numFmtId="192" fontId="0" fillId="2" borderId="34" xfId="0" applyNumberFormat="1" applyFont="1" applyFill="1" applyBorder="1" applyAlignment="1" applyProtection="1">
      <alignment horizontal="right"/>
      <protection locked="0"/>
    </xf>
    <xf numFmtId="192" fontId="0" fillId="2" borderId="21" xfId="0" applyNumberFormat="1" applyFont="1" applyFill="1" applyBorder="1" applyAlignment="1" applyProtection="1">
      <alignment horizontal="right"/>
      <protection locked="0"/>
    </xf>
    <xf numFmtId="192" fontId="0" fillId="2" borderId="35" xfId="0" applyNumberFormat="1" applyFont="1" applyFill="1" applyBorder="1" applyAlignment="1" applyProtection="1">
      <alignment horizontal="right"/>
      <protection locked="0"/>
    </xf>
    <xf numFmtId="192" fontId="0" fillId="2" borderId="36" xfId="0" applyNumberFormat="1" applyFont="1" applyFill="1" applyBorder="1" applyAlignment="1" applyProtection="1">
      <alignment horizontal="right"/>
      <protection locked="0"/>
    </xf>
    <xf numFmtId="192" fontId="0" fillId="2" borderId="25" xfId="0" applyNumberFormat="1" applyFont="1" applyFill="1" applyBorder="1" applyAlignment="1" applyProtection="1">
      <alignment horizontal="right"/>
      <protection locked="0"/>
    </xf>
    <xf numFmtId="192" fontId="0" fillId="2" borderId="37" xfId="0" applyNumberFormat="1" applyFont="1" applyFill="1" applyBorder="1" applyAlignment="1" applyProtection="1">
      <alignment horizontal="right"/>
      <protection locked="0"/>
    </xf>
    <xf numFmtId="192" fontId="0" fillId="2" borderId="38" xfId="0" applyNumberFormat="1" applyFont="1" applyFill="1" applyBorder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6" xfId="17" applyFont="1" applyFill="1" applyBorder="1" applyProtection="1">
      <alignment/>
      <protection locked="0"/>
    </xf>
    <xf numFmtId="0" fontId="9" fillId="4" borderId="26" xfId="18" applyFont="1" applyFill="1" applyBorder="1">
      <alignment/>
      <protection/>
    </xf>
    <xf numFmtId="0" fontId="9" fillId="4" borderId="26" xfId="17" applyFont="1" applyFill="1" applyBorder="1" applyProtection="1">
      <alignment/>
      <protection locked="0"/>
    </xf>
    <xf numFmtId="0" fontId="0" fillId="4" borderId="26" xfId="18" applyFont="1" applyFill="1" applyBorder="1" applyProtection="1">
      <alignment/>
      <protection locked="0"/>
    </xf>
    <xf numFmtId="0" fontId="9" fillId="0" borderId="39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5" borderId="4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0" fontId="0" fillId="5" borderId="43" xfId="0" applyNumberFormat="1" applyFont="1" applyFill="1" applyBorder="1" applyAlignment="1" applyProtection="1">
      <alignment/>
      <protection/>
    </xf>
    <xf numFmtId="0" fontId="0" fillId="0" borderId="44" xfId="0" applyNumberFormat="1" applyFont="1" applyFill="1" applyBorder="1" applyAlignment="1" applyProtection="1">
      <alignment/>
      <protection/>
    </xf>
    <xf numFmtId="192" fontId="0" fillId="2" borderId="45" xfId="0" applyNumberFormat="1" applyFont="1" applyFill="1" applyBorder="1" applyAlignment="1" applyProtection="1">
      <alignment horizontal="right"/>
      <protection locked="0"/>
    </xf>
    <xf numFmtId="0" fontId="8" fillId="0" borderId="44" xfId="0" applyNumberFormat="1" applyFont="1" applyFill="1" applyBorder="1" applyAlignment="1" applyProtection="1">
      <alignment/>
      <protection/>
    </xf>
    <xf numFmtId="192" fontId="0" fillId="2" borderId="46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ont="1" applyFill="1" applyBorder="1" applyAlignment="1" applyProtection="1">
      <alignment/>
      <protection/>
    </xf>
    <xf numFmtId="192" fontId="0" fillId="2" borderId="47" xfId="0" applyNumberFormat="1" applyFont="1" applyFill="1" applyBorder="1" applyAlignment="1" applyProtection="1">
      <alignment horizontal="right"/>
      <protection locked="0"/>
    </xf>
    <xf numFmtId="0" fontId="0" fillId="5" borderId="24" xfId="0" applyNumberFormat="1" applyFont="1" applyFill="1" applyBorder="1" applyAlignment="1" applyProtection="1">
      <alignment/>
      <protection/>
    </xf>
    <xf numFmtId="192" fontId="0" fillId="2" borderId="48" xfId="0" applyNumberFormat="1" applyFont="1" applyFill="1" applyBorder="1" applyAlignment="1" applyProtection="1">
      <alignment horizontal="right"/>
      <protection locked="0"/>
    </xf>
    <xf numFmtId="192" fontId="0" fillId="2" borderId="49" xfId="0" applyNumberFormat="1" applyFont="1" applyFill="1" applyBorder="1" applyAlignment="1" applyProtection="1">
      <alignment horizontal="right"/>
      <protection locked="0"/>
    </xf>
    <xf numFmtId="0" fontId="0" fillId="5" borderId="50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 horizontal="center"/>
      <protection/>
    </xf>
    <xf numFmtId="0" fontId="0" fillId="5" borderId="52" xfId="0" applyFont="1" applyFill="1" applyBorder="1" applyAlignment="1" applyProtection="1">
      <alignment horizontal="center" vertical="top" wrapText="1"/>
      <protection/>
    </xf>
    <xf numFmtId="0" fontId="0" fillId="0" borderId="53" xfId="0" applyFont="1" applyFill="1" applyBorder="1" applyAlignment="1" applyProtection="1">
      <alignment horizontal="center" vertical="top" wrapText="1"/>
      <protection/>
    </xf>
    <xf numFmtId="0" fontId="0" fillId="0" borderId="54" xfId="0" applyNumberFormat="1" applyFont="1" applyFill="1" applyBorder="1" applyAlignment="1" applyProtection="1">
      <alignment horizontal="center" vertical="top" wrapText="1"/>
      <protection/>
    </xf>
    <xf numFmtId="0" fontId="0" fillId="0" borderId="54" xfId="0" applyFont="1" applyFill="1" applyBorder="1" applyAlignment="1" applyProtection="1">
      <alignment horizontal="center" vertical="top" wrapText="1"/>
      <protection/>
    </xf>
    <xf numFmtId="0" fontId="0" fillId="5" borderId="54" xfId="0" applyFont="1" applyFill="1" applyBorder="1" applyAlignment="1" applyProtection="1">
      <alignment horizontal="center" vertical="top" wrapText="1"/>
      <protection/>
    </xf>
    <xf numFmtId="0" fontId="0" fillId="0" borderId="55" xfId="0" applyFont="1" applyFill="1" applyBorder="1" applyAlignment="1" applyProtection="1">
      <alignment horizontal="center" vertical="top" wrapText="1"/>
      <protection/>
    </xf>
    <xf numFmtId="0" fontId="0" fillId="5" borderId="56" xfId="0" applyFont="1" applyFill="1" applyBorder="1" applyAlignment="1" applyProtection="1">
      <alignment horizontal="center" vertical="top" wrapText="1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5" borderId="58" xfId="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5" borderId="59" xfId="0" applyFont="1" applyFill="1" applyBorder="1" applyAlignment="1" applyProtection="1">
      <alignment horizontal="center"/>
      <protection/>
    </xf>
    <xf numFmtId="0" fontId="0" fillId="0" borderId="60" xfId="0" applyFont="1" applyFill="1" applyBorder="1" applyAlignment="1" applyProtection="1">
      <alignment horizontal="center"/>
      <protection/>
    </xf>
    <xf numFmtId="192" fontId="0" fillId="2" borderId="14" xfId="0" applyNumberFormat="1" applyFont="1" applyFill="1" applyBorder="1" applyAlignment="1" applyProtection="1">
      <alignment horizontal="right"/>
      <protection locked="0"/>
    </xf>
    <xf numFmtId="192" fontId="0" fillId="2" borderId="61" xfId="0" applyNumberFormat="1" applyFont="1" applyFill="1" applyBorder="1" applyAlignment="1" applyProtection="1">
      <alignment horizontal="right"/>
      <protection locked="0"/>
    </xf>
    <xf numFmtId="192" fontId="0" fillId="2" borderId="62" xfId="0" applyNumberFormat="1" applyFont="1" applyFill="1" applyBorder="1" applyAlignment="1" applyProtection="1">
      <alignment horizontal="right"/>
      <protection locked="0"/>
    </xf>
    <xf numFmtId="0" fontId="0" fillId="0" borderId="63" xfId="0" applyFont="1" applyFill="1" applyBorder="1" applyAlignment="1" applyProtection="1">
      <alignment horizontal="center"/>
      <protection/>
    </xf>
    <xf numFmtId="192" fontId="0" fillId="2" borderId="17" xfId="0" applyNumberFormat="1" applyFont="1" applyFill="1" applyBorder="1" applyAlignment="1" applyProtection="1">
      <alignment horizontal="right"/>
      <protection locked="0"/>
    </xf>
    <xf numFmtId="0" fontId="0" fillId="5" borderId="64" xfId="0" applyFont="1" applyFill="1" applyBorder="1" applyAlignment="1" applyProtection="1">
      <alignment horizontal="center"/>
      <protection/>
    </xf>
    <xf numFmtId="0" fontId="0" fillId="5" borderId="58" xfId="0" applyFont="1" applyFill="1" applyBorder="1" applyAlignment="1" applyProtection="1">
      <alignment horizontal="center"/>
      <protection/>
    </xf>
    <xf numFmtId="192" fontId="0" fillId="2" borderId="65" xfId="0" applyNumberFormat="1" applyFont="1" applyFill="1" applyBorder="1" applyAlignment="1" applyProtection="1">
      <alignment horizontal="right"/>
      <protection locked="0"/>
    </xf>
    <xf numFmtId="0" fontId="0" fillId="5" borderId="66" xfId="0" applyFont="1" applyFill="1" applyBorder="1" applyAlignment="1" applyProtection="1">
      <alignment horizontal="center"/>
      <protection/>
    </xf>
    <xf numFmtId="0" fontId="0" fillId="5" borderId="67" xfId="0" applyNumberFormat="1" applyFont="1" applyFill="1" applyBorder="1" applyAlignment="1" applyProtection="1">
      <alignment/>
      <protection/>
    </xf>
    <xf numFmtId="192" fontId="0" fillId="2" borderId="12" xfId="0" applyNumberFormat="1" applyFont="1" applyFill="1" applyBorder="1" applyAlignment="1" applyProtection="1">
      <alignment horizontal="right"/>
      <protection locked="0"/>
    </xf>
    <xf numFmtId="192" fontId="0" fillId="2" borderId="68" xfId="0" applyNumberFormat="1" applyFont="1" applyFill="1" applyBorder="1" applyAlignment="1" applyProtection="1">
      <alignment horizontal="right"/>
      <protection locked="0"/>
    </xf>
    <xf numFmtId="0" fontId="0" fillId="5" borderId="69" xfId="0" applyFont="1" applyFill="1" applyBorder="1" applyAlignment="1" applyProtection="1">
      <alignment horizontal="center"/>
      <protection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0" xfId="0" applyNumberFormat="1" applyFont="1" applyFill="1" applyBorder="1" applyAlignment="1" applyProtection="1">
      <alignment horizontal="left"/>
      <protection locked="0"/>
    </xf>
    <xf numFmtId="192" fontId="12" fillId="0" borderId="71" xfId="0" applyNumberFormat="1" applyFont="1" applyFill="1" applyBorder="1" applyAlignment="1" applyProtection="1">
      <alignment horizontal="left"/>
      <protection locked="0"/>
    </xf>
    <xf numFmtId="192" fontId="12" fillId="0" borderId="72" xfId="0" applyNumberFormat="1" applyFont="1" applyFill="1" applyBorder="1" applyAlignment="1" applyProtection="1">
      <alignment horizontal="left"/>
      <protection locked="0"/>
    </xf>
    <xf numFmtId="192" fontId="12" fillId="0" borderId="30" xfId="0" applyNumberFormat="1" applyFont="1" applyFill="1" applyBorder="1" applyAlignment="1" applyProtection="1">
      <alignment horizontal="left"/>
      <protection locked="0"/>
    </xf>
    <xf numFmtId="192" fontId="12" fillId="0" borderId="29" xfId="0" applyNumberFormat="1" applyFont="1" applyFill="1" applyBorder="1" applyAlignment="1" applyProtection="1">
      <alignment horizontal="left"/>
      <protection locked="0"/>
    </xf>
    <xf numFmtId="192" fontId="12" fillId="5" borderId="42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36" xfId="0" applyNumberFormat="1" applyFont="1" applyFill="1" applyBorder="1" applyAlignment="1" applyProtection="1">
      <alignment horizontal="left"/>
      <protection locked="0"/>
    </xf>
    <xf numFmtId="192" fontId="12" fillId="5" borderId="25" xfId="0" applyNumberFormat="1" applyFont="1" applyFill="1" applyBorder="1" applyAlignment="1" applyProtection="1">
      <alignment horizontal="left"/>
      <protection locked="0"/>
    </xf>
    <xf numFmtId="192" fontId="12" fillId="5" borderId="65" xfId="0" applyNumberFormat="1" applyFont="1" applyFill="1" applyBorder="1" applyAlignment="1" applyProtection="1">
      <alignment horizontal="left"/>
      <protection locked="0"/>
    </xf>
    <xf numFmtId="192" fontId="12" fillId="5" borderId="73" xfId="0" applyNumberFormat="1" applyFont="1" applyFill="1" applyBorder="1" applyAlignment="1" applyProtection="1">
      <alignment horizontal="left"/>
      <protection locked="0"/>
    </xf>
    <xf numFmtId="192" fontId="12" fillId="5" borderId="74" xfId="0" applyNumberFormat="1" applyFont="1" applyFill="1" applyBorder="1" applyAlignment="1" applyProtection="1">
      <alignment horizontal="left"/>
      <protection locked="0"/>
    </xf>
    <xf numFmtId="192" fontId="12" fillId="5" borderId="43" xfId="0" applyNumberFormat="1" applyFont="1" applyFill="1" applyBorder="1" applyAlignment="1" applyProtection="1">
      <alignment horizontal="left"/>
      <protection locked="0"/>
    </xf>
    <xf numFmtId="192" fontId="12" fillId="5" borderId="75" xfId="0" applyNumberFormat="1" applyFont="1" applyFill="1" applyBorder="1" applyAlignment="1" applyProtection="1">
      <alignment horizontal="left"/>
      <protection locked="0"/>
    </xf>
    <xf numFmtId="192" fontId="12" fillId="0" borderId="33" xfId="0" applyNumberFormat="1" applyFont="1" applyFill="1" applyBorder="1" applyAlignment="1" applyProtection="1">
      <alignment horizontal="left"/>
      <protection locked="0"/>
    </xf>
    <xf numFmtId="192" fontId="12" fillId="5" borderId="29" xfId="0" applyNumberFormat="1" applyFont="1" applyFill="1" applyBorder="1" applyAlignment="1" applyProtection="1">
      <alignment horizontal="left"/>
      <protection locked="0"/>
    </xf>
    <xf numFmtId="192" fontId="12" fillId="5" borderId="37" xfId="0" applyNumberFormat="1" applyFont="1" applyFill="1" applyBorder="1" applyAlignment="1" applyProtection="1">
      <alignment horizontal="left"/>
      <protection locked="0"/>
    </xf>
    <xf numFmtId="192" fontId="12" fillId="0" borderId="32" xfId="0" applyNumberFormat="1" applyFont="1" applyFill="1" applyBorder="1" applyAlignment="1" applyProtection="1">
      <alignment horizontal="left"/>
      <protection locked="0"/>
    </xf>
    <xf numFmtId="192" fontId="12" fillId="0" borderId="34" xfId="0" applyNumberFormat="1" applyFont="1" applyFill="1" applyBorder="1" applyAlignment="1" applyProtection="1">
      <alignment horizontal="left"/>
      <protection locked="0"/>
    </xf>
    <xf numFmtId="192" fontId="12" fillId="0" borderId="2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24" xfId="0" applyNumberFormat="1" applyFont="1" applyFill="1" applyBorder="1" applyAlignment="1" applyProtection="1">
      <alignment horizontal="left"/>
      <protection locked="0"/>
    </xf>
    <xf numFmtId="192" fontId="12" fillId="5" borderId="76" xfId="0" applyNumberFormat="1" applyFont="1" applyFill="1" applyBorder="1" applyAlignment="1" applyProtection="1">
      <alignment horizontal="left"/>
      <protection locked="0"/>
    </xf>
    <xf numFmtId="192" fontId="12" fillId="5" borderId="67" xfId="0" applyNumberFormat="1" applyFont="1" applyFill="1" applyBorder="1" applyAlignment="1" applyProtection="1">
      <alignment horizontal="left"/>
      <protection locked="0"/>
    </xf>
    <xf numFmtId="0" fontId="12" fillId="5" borderId="77" xfId="0" applyNumberFormat="1" applyFont="1" applyFill="1" applyBorder="1" applyAlignment="1" applyProtection="1">
      <alignment horizontal="left"/>
      <protection/>
    </xf>
    <xf numFmtId="0" fontId="12" fillId="0" borderId="78" xfId="0" applyNumberFormat="1" applyFont="1" applyFill="1" applyBorder="1" applyAlignment="1" applyProtection="1">
      <alignment horizontal="left"/>
      <protection/>
    </xf>
    <xf numFmtId="0" fontId="12" fillId="0" borderId="79" xfId="0" applyNumberFormat="1" applyFont="1" applyFill="1" applyBorder="1" applyAlignment="1" applyProtection="1">
      <alignment horizontal="left"/>
      <protection/>
    </xf>
    <xf numFmtId="0" fontId="12" fillId="0" borderId="80" xfId="0" applyNumberFormat="1" applyFont="1" applyFill="1" applyBorder="1" applyAlignment="1" applyProtection="1">
      <alignment horizontal="left"/>
      <protection/>
    </xf>
    <xf numFmtId="0" fontId="12" fillId="5" borderId="80" xfId="0" applyNumberFormat="1" applyFont="1" applyFill="1" applyBorder="1" applyAlignment="1" applyProtection="1">
      <alignment horizontal="left"/>
      <protection/>
    </xf>
    <xf numFmtId="192" fontId="12" fillId="5" borderId="81" xfId="0" applyNumberFormat="1" applyFont="1" applyFill="1" applyBorder="1" applyAlignment="1" applyProtection="1">
      <alignment horizontal="left"/>
      <protection locked="0"/>
    </xf>
    <xf numFmtId="192" fontId="12" fillId="5" borderId="82" xfId="0" applyNumberFormat="1" applyFont="1" applyFill="1" applyBorder="1" applyAlignment="1" applyProtection="1">
      <alignment horizontal="left"/>
      <protection locked="0"/>
    </xf>
    <xf numFmtId="192" fontId="12" fillId="5" borderId="83" xfId="0" applyNumberFormat="1" applyFont="1" applyFill="1" applyBorder="1" applyAlignment="1" applyProtection="1">
      <alignment horizontal="left"/>
      <protection locked="0"/>
    </xf>
    <xf numFmtId="192" fontId="12" fillId="5" borderId="84" xfId="0" applyNumberFormat="1" applyFont="1" applyFill="1" applyBorder="1" applyAlignment="1" applyProtection="1">
      <alignment horizontal="left"/>
      <protection locked="0"/>
    </xf>
    <xf numFmtId="192" fontId="12" fillId="5" borderId="4" xfId="0" applyNumberFormat="1" applyFont="1" applyFill="1" applyBorder="1" applyAlignment="1" applyProtection="1">
      <alignment horizontal="left"/>
      <protection locked="0"/>
    </xf>
    <xf numFmtId="0" fontId="12" fillId="5" borderId="25" xfId="0" applyNumberFormat="1" applyFont="1" applyFill="1" applyBorder="1" applyAlignment="1" applyProtection="1">
      <alignment horizontal="left"/>
      <protection/>
    </xf>
    <xf numFmtId="192" fontId="12" fillId="5" borderId="85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/>
    </xf>
    <xf numFmtId="0" fontId="12" fillId="0" borderId="86" xfId="0" applyFont="1" applyBorder="1" applyAlignment="1">
      <alignment horizontal="left"/>
    </xf>
    <xf numFmtId="192" fontId="12" fillId="5" borderId="17" xfId="0" applyNumberFormat="1" applyFont="1" applyFill="1" applyBorder="1" applyAlignment="1" applyProtection="1">
      <alignment horizontal="left"/>
      <protection locked="0"/>
    </xf>
    <xf numFmtId="192" fontId="12" fillId="5" borderId="12" xfId="0" applyNumberFormat="1" applyFont="1" applyFill="1" applyBorder="1" applyAlignment="1" applyProtection="1">
      <alignment horizontal="left"/>
      <protection locked="0"/>
    </xf>
    <xf numFmtId="192" fontId="12" fillId="5" borderId="38" xfId="0" applyNumberFormat="1" applyFont="1" applyFill="1" applyBorder="1" applyAlignment="1" applyProtection="1">
      <alignment horizontal="left"/>
      <protection locked="0"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87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8" xfId="17" applyNumberFormat="1" applyFont="1" applyFill="1" applyBorder="1" applyAlignment="1" applyProtection="1">
      <alignment vertical="center"/>
      <protection locked="0"/>
    </xf>
    <xf numFmtId="0" fontId="0" fillId="0" borderId="60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left"/>
      <protection/>
    </xf>
    <xf numFmtId="192" fontId="12" fillId="5" borderId="44" xfId="0" applyNumberFormat="1" applyFont="1" applyFill="1" applyBorder="1" applyAlignment="1" applyProtection="1">
      <alignment horizontal="left"/>
      <protection locked="0"/>
    </xf>
    <xf numFmtId="192" fontId="12" fillId="5" borderId="33" xfId="0" applyNumberFormat="1" applyFont="1" applyFill="1" applyBorder="1" applyAlignment="1" applyProtection="1">
      <alignment horizontal="left"/>
      <protection locked="0"/>
    </xf>
    <xf numFmtId="192" fontId="12" fillId="5" borderId="89" xfId="0" applyNumberFormat="1" applyFont="1" applyFill="1" applyBorder="1" applyAlignment="1" applyProtection="1">
      <alignment horizontal="left"/>
      <protection locked="0"/>
    </xf>
    <xf numFmtId="192" fontId="12" fillId="5" borderId="90" xfId="0" applyNumberFormat="1" applyFont="1" applyFill="1" applyBorder="1" applyAlignment="1" applyProtection="1">
      <alignment horizontal="left"/>
      <protection locked="0"/>
    </xf>
    <xf numFmtId="0" fontId="0" fillId="0" borderId="51" xfId="0" applyBorder="1" applyAlignment="1">
      <alignment/>
    </xf>
    <xf numFmtId="0" fontId="0" fillId="0" borderId="91" xfId="0" applyFont="1" applyFill="1" applyBorder="1" applyAlignment="1" applyProtection="1">
      <alignment horizontal="center" vertical="top" wrapText="1"/>
      <protection/>
    </xf>
    <xf numFmtId="0" fontId="0" fillId="0" borderId="92" xfId="0" applyFont="1" applyFill="1" applyBorder="1" applyAlignment="1" applyProtection="1">
      <alignment horizontal="center" vertical="top" wrapText="1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top" wrapText="1"/>
      <protection/>
    </xf>
    <xf numFmtId="0" fontId="0" fillId="0" borderId="93" xfId="0" applyFont="1" applyFill="1" applyBorder="1" applyAlignment="1" applyProtection="1">
      <alignment horizontal="center" vertical="top" wrapText="1"/>
      <protection/>
    </xf>
    <xf numFmtId="0" fontId="0" fillId="0" borderId="94" xfId="0" applyFont="1" applyFill="1" applyBorder="1" applyAlignment="1" applyProtection="1">
      <alignment horizontal="center" vertical="top" wrapText="1"/>
      <protection/>
    </xf>
    <xf numFmtId="0" fontId="0" fillId="5" borderId="95" xfId="0" applyFont="1" applyFill="1" applyBorder="1" applyAlignment="1" applyProtection="1">
      <alignment horizontal="center" vertical="top" wrapText="1"/>
      <protection/>
    </xf>
    <xf numFmtId="0" fontId="0" fillId="5" borderId="96" xfId="0" applyFont="1" applyFill="1" applyBorder="1" applyAlignment="1" applyProtection="1">
      <alignment horizontal="center" vertical="top" wrapText="1"/>
      <protection/>
    </xf>
    <xf numFmtId="0" fontId="0" fillId="0" borderId="97" xfId="0" applyFont="1" applyFill="1" applyBorder="1" applyAlignment="1" applyProtection="1">
      <alignment horizontal="center" vertical="top" wrapText="1"/>
      <protection/>
    </xf>
    <xf numFmtId="0" fontId="0" fillId="0" borderId="98" xfId="0" applyFont="1" applyFill="1" applyBorder="1" applyAlignment="1" applyProtection="1">
      <alignment horizontal="center" vertical="top" wrapText="1"/>
      <protection/>
    </xf>
    <xf numFmtId="0" fontId="3" fillId="0" borderId="20" xfId="17" applyBorder="1">
      <alignment/>
      <protection/>
    </xf>
    <xf numFmtId="0" fontId="9" fillId="4" borderId="5" xfId="0" applyFont="1" applyFill="1" applyBorder="1" applyAlignment="1" applyProtection="1">
      <alignment horizontal="right" vertical="top" wrapText="1"/>
      <protection/>
    </xf>
    <xf numFmtId="0" fontId="9" fillId="4" borderId="99" xfId="0" applyFont="1" applyFill="1" applyBorder="1" applyAlignment="1" applyProtection="1">
      <alignment horizontal="right" vertical="top" wrapText="1"/>
      <protection/>
    </xf>
    <xf numFmtId="0" fontId="9" fillId="4" borderId="100" xfId="0" applyFont="1" applyFill="1" applyBorder="1" applyAlignment="1" applyProtection="1">
      <alignment horizontal="center" wrapText="1"/>
      <protection/>
    </xf>
    <xf numFmtId="0" fontId="9" fillId="4" borderId="101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102" xfId="17" applyNumberFormat="1" applyFont="1" applyFill="1" applyBorder="1" applyAlignment="1" applyProtection="1">
      <alignment horizontal="center"/>
      <protection locked="0"/>
    </xf>
    <xf numFmtId="0" fontId="11" fillId="0" borderId="103" xfId="17" applyNumberFormat="1" applyFont="1" applyFill="1" applyBorder="1" applyAlignment="1" applyProtection="1">
      <alignment horizontal="center"/>
      <protection locked="0"/>
    </xf>
    <xf numFmtId="0" fontId="4" fillId="4" borderId="62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4" borderId="46" xfId="0" applyFont="1" applyFill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49" fontId="4" fillId="0" borderId="65" xfId="17" applyNumberFormat="1" applyFont="1" applyFill="1" applyBorder="1" applyAlignment="1" applyProtection="1">
      <alignment horizontal="left" vertical="center"/>
      <protection/>
    </xf>
    <xf numFmtId="49" fontId="4" fillId="0" borderId="36" xfId="17" applyNumberFormat="1" applyFont="1" applyFill="1" applyBorder="1" applyAlignment="1" applyProtection="1">
      <alignment horizontal="left" vertical="center"/>
      <protection/>
    </xf>
    <xf numFmtId="49" fontId="4" fillId="0" borderId="48" xfId="17" applyNumberFormat="1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104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97" xfId="17" applyNumberFormat="1" applyFont="1" applyFill="1" applyBorder="1" applyAlignment="1" applyProtection="1">
      <alignment horizontal="left" vertical="center"/>
      <protection/>
    </xf>
    <xf numFmtId="49" fontId="4" fillId="0" borderId="94" xfId="17" applyNumberFormat="1" applyFont="1" applyFill="1" applyBorder="1" applyAlignment="1" applyProtection="1">
      <alignment horizontal="left" vertical="center"/>
      <protection/>
    </xf>
    <xf numFmtId="49" fontId="4" fillId="0" borderId="105" xfId="17" applyNumberFormat="1" applyFont="1" applyFill="1" applyBorder="1" applyAlignment="1" applyProtection="1">
      <alignment horizontal="left" vertical="center"/>
      <protection/>
    </xf>
    <xf numFmtId="49" fontId="4" fillId="0" borderId="62" xfId="17" applyNumberFormat="1" applyFont="1" applyFill="1" applyBorder="1" applyAlignment="1" applyProtection="1">
      <alignment horizontal="left" vertical="center"/>
      <protection/>
    </xf>
    <xf numFmtId="49" fontId="4" fillId="0" borderId="30" xfId="17" applyNumberFormat="1" applyFont="1" applyFill="1" applyBorder="1" applyAlignment="1" applyProtection="1">
      <alignment horizontal="left" vertical="center"/>
      <protection/>
    </xf>
    <xf numFmtId="49" fontId="4" fillId="0" borderId="46" xfId="17" applyNumberFormat="1" applyFont="1" applyFill="1" applyBorder="1" applyAlignment="1" applyProtection="1">
      <alignment horizontal="left" vertical="center"/>
      <protection/>
    </xf>
    <xf numFmtId="0" fontId="4" fillId="0" borderId="2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4" fillId="0" borderId="106" xfId="17" applyNumberFormat="1" applyFont="1" applyFill="1" applyBorder="1" applyAlignment="1" applyProtection="1">
      <alignment horizontal="left" vertical="center"/>
      <protection/>
    </xf>
    <xf numFmtId="49" fontId="4" fillId="0" borderId="27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7" xfId="0" applyFont="1" applyFill="1" applyBorder="1" applyAlignment="1">
      <alignment vertical="center"/>
    </xf>
    <xf numFmtId="0" fontId="4" fillId="3" borderId="94" xfId="0" applyFont="1" applyFill="1" applyBorder="1" applyAlignment="1">
      <alignment vertical="center"/>
    </xf>
    <xf numFmtId="0" fontId="4" fillId="3" borderId="105" xfId="0" applyFont="1" applyFill="1" applyBorder="1" applyAlignment="1">
      <alignment vertical="center"/>
    </xf>
    <xf numFmtId="0" fontId="4" fillId="3" borderId="62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4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0" fillId="0" borderId="107" xfId="0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08" xfId="0" applyFont="1" applyFill="1" applyBorder="1" applyAlignment="1" applyProtection="1">
      <alignment horizontal="center" vertical="top" wrapText="1"/>
      <protection/>
    </xf>
    <xf numFmtId="0" fontId="0" fillId="0" borderId="71" xfId="0" applyFont="1" applyFill="1" applyBorder="1" applyAlignment="1" applyProtection="1">
      <alignment horizontal="center" vertical="top" wrapText="1"/>
      <protection/>
    </xf>
    <xf numFmtId="49" fontId="2" fillId="3" borderId="4" xfId="16" applyNumberFormat="1" applyFill="1" applyBorder="1" applyAlignment="1" applyProtection="1">
      <alignment vertical="center"/>
      <protection locked="0"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19050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242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9525</xdr:colOff>
      <xdr:row>26</xdr:row>
      <xdr:rowOff>695325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14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gunn.sagelvmo@ssb.no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1"/>
  <sheetViews>
    <sheetView workbookViewId="0" topLeftCell="A1">
      <selection activeCell="A78" sqref="A78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1" width="25.7109375" style="0" customWidth="1"/>
  </cols>
  <sheetData>
    <row r="1" spans="1:14" ht="16.5" thickBot="1">
      <c r="A1" s="86" t="s">
        <v>245</v>
      </c>
      <c r="B1" s="86"/>
      <c r="C1" s="87"/>
      <c r="D1" s="88"/>
      <c r="E1" s="89"/>
      <c r="F1" s="89"/>
      <c r="G1" s="90"/>
      <c r="H1" s="91"/>
      <c r="I1" s="92"/>
      <c r="J1" s="92"/>
      <c r="K1" s="92"/>
      <c r="L1" s="92"/>
      <c r="M1" s="92"/>
      <c r="N1" s="92"/>
    </row>
    <row r="2" spans="1:14" ht="15" customHeight="1">
      <c r="A2" s="1" t="s">
        <v>0</v>
      </c>
      <c r="B2" s="183"/>
      <c r="C2" s="2" t="s">
        <v>1</v>
      </c>
      <c r="D2" s="56" t="s">
        <v>259</v>
      </c>
      <c r="E2" s="215" t="s">
        <v>2</v>
      </c>
      <c r="F2" s="232" t="s">
        <v>228</v>
      </c>
      <c r="G2" s="233"/>
      <c r="H2" s="233"/>
      <c r="I2" s="233"/>
      <c r="J2" s="233"/>
      <c r="K2" s="233"/>
      <c r="L2" s="233"/>
      <c r="M2" s="233"/>
      <c r="N2" s="234"/>
    </row>
    <row r="3" spans="1:14" ht="13.5" thickBot="1">
      <c r="A3" s="3" t="s">
        <v>3</v>
      </c>
      <c r="B3" s="184"/>
      <c r="C3" s="4" t="s">
        <v>4</v>
      </c>
      <c r="D3" s="57"/>
      <c r="E3" s="216"/>
      <c r="F3" s="235" t="s">
        <v>229</v>
      </c>
      <c r="G3" s="236"/>
      <c r="H3" s="236"/>
      <c r="I3" s="236"/>
      <c r="J3" s="236"/>
      <c r="K3" s="236"/>
      <c r="L3" s="236"/>
      <c r="M3" s="236"/>
      <c r="N3" s="237"/>
    </row>
    <row r="4" spans="1:14" ht="12.75">
      <c r="A4" s="3" t="s">
        <v>5</v>
      </c>
      <c r="B4" s="5"/>
      <c r="C4" s="6" t="s">
        <v>6</v>
      </c>
      <c r="D4" s="50" t="s">
        <v>40</v>
      </c>
      <c r="E4" s="216"/>
      <c r="F4" s="235" t="s">
        <v>7</v>
      </c>
      <c r="G4" s="236"/>
      <c r="H4" s="236"/>
      <c r="I4" s="236"/>
      <c r="J4" s="236"/>
      <c r="K4" s="236"/>
      <c r="L4" s="236"/>
      <c r="M4" s="236"/>
      <c r="N4" s="237"/>
    </row>
    <row r="5" spans="1:14" ht="12.75">
      <c r="A5" s="3" t="s">
        <v>8</v>
      </c>
      <c r="B5" s="12"/>
      <c r="C5" s="7" t="s">
        <v>9</v>
      </c>
      <c r="D5" s="8" t="s">
        <v>251</v>
      </c>
      <c r="E5" s="216"/>
      <c r="F5" s="219" t="s">
        <v>230</v>
      </c>
      <c r="G5" s="220"/>
      <c r="H5" s="220"/>
      <c r="I5" s="220"/>
      <c r="J5" s="220"/>
      <c r="K5" s="220"/>
      <c r="L5" s="220"/>
      <c r="M5" s="220"/>
      <c r="N5" s="221"/>
    </row>
    <row r="6" spans="1:14" ht="12.75">
      <c r="A6" s="3" t="s">
        <v>10</v>
      </c>
      <c r="B6" s="185"/>
      <c r="C6" s="9" t="s">
        <v>11</v>
      </c>
      <c r="D6" s="48"/>
      <c r="E6" s="216"/>
      <c r="F6" s="219" t="s">
        <v>254</v>
      </c>
      <c r="G6" s="220"/>
      <c r="H6" s="220"/>
      <c r="I6" s="220"/>
      <c r="J6" s="220"/>
      <c r="K6" s="220"/>
      <c r="L6" s="220"/>
      <c r="M6" s="220"/>
      <c r="N6" s="221"/>
    </row>
    <row r="7" spans="1:14" ht="13.5" thickBot="1">
      <c r="A7" s="4" t="s">
        <v>12</v>
      </c>
      <c r="B7" s="58"/>
      <c r="C7" s="10" t="s">
        <v>13</v>
      </c>
      <c r="D7" s="49"/>
      <c r="E7" s="216"/>
      <c r="F7" s="219"/>
      <c r="G7" s="220"/>
      <c r="H7" s="220"/>
      <c r="I7" s="220"/>
      <c r="J7" s="220"/>
      <c r="K7" s="220"/>
      <c r="L7" s="220"/>
      <c r="M7" s="220"/>
      <c r="N7" s="221"/>
    </row>
    <row r="8" spans="1:14" ht="12.75">
      <c r="A8" s="3" t="s">
        <v>14</v>
      </c>
      <c r="B8" s="11" t="s">
        <v>186</v>
      </c>
      <c r="C8" s="1" t="s">
        <v>15</v>
      </c>
      <c r="D8" s="51"/>
      <c r="E8" s="216"/>
      <c r="F8" s="219"/>
      <c r="G8" s="220"/>
      <c r="H8" s="220"/>
      <c r="I8" s="220"/>
      <c r="J8" s="220"/>
      <c r="K8" s="220"/>
      <c r="L8" s="220"/>
      <c r="M8" s="220"/>
      <c r="N8" s="221"/>
    </row>
    <row r="9" spans="1:14" ht="12.75">
      <c r="A9" s="3" t="s">
        <v>16</v>
      </c>
      <c r="B9" s="12"/>
      <c r="C9" s="3" t="s">
        <v>17</v>
      </c>
      <c r="D9" s="187"/>
      <c r="E9" s="216"/>
      <c r="F9" s="219"/>
      <c r="G9" s="220"/>
      <c r="H9" s="220"/>
      <c r="I9" s="220"/>
      <c r="J9" s="220"/>
      <c r="K9" s="220"/>
      <c r="L9" s="220"/>
      <c r="M9" s="220"/>
      <c r="N9" s="221"/>
    </row>
    <row r="10" spans="1:14" ht="13.5" thickBot="1">
      <c r="A10" s="3" t="s">
        <v>18</v>
      </c>
      <c r="B10" s="19" t="s">
        <v>187</v>
      </c>
      <c r="C10" s="4" t="s">
        <v>19</v>
      </c>
      <c r="D10" s="49"/>
      <c r="E10" s="216"/>
      <c r="F10" s="219"/>
      <c r="G10" s="220"/>
      <c r="H10" s="220"/>
      <c r="I10" s="220"/>
      <c r="J10" s="220"/>
      <c r="K10" s="220"/>
      <c r="L10" s="220"/>
      <c r="M10" s="220"/>
      <c r="N10" s="221"/>
    </row>
    <row r="11" spans="1:14" ht="12.75">
      <c r="A11" s="3" t="s">
        <v>20</v>
      </c>
      <c r="B11" s="13"/>
      <c r="C11" s="14" t="s">
        <v>21</v>
      </c>
      <c r="D11" s="52"/>
      <c r="E11" s="216"/>
      <c r="F11" s="222"/>
      <c r="G11" s="223"/>
      <c r="H11" s="223"/>
      <c r="I11" s="223"/>
      <c r="J11" s="223"/>
      <c r="K11" s="223"/>
      <c r="L11" s="223"/>
      <c r="M11" s="223"/>
      <c r="N11" s="224"/>
    </row>
    <row r="12" spans="1:14" ht="12.75">
      <c r="A12" s="3" t="s">
        <v>22</v>
      </c>
      <c r="B12" s="13"/>
      <c r="C12" s="16" t="s">
        <v>23</v>
      </c>
      <c r="D12" s="53"/>
      <c r="E12" s="216"/>
      <c r="F12" s="225"/>
      <c r="G12" s="226"/>
      <c r="H12" s="226"/>
      <c r="I12" s="226"/>
      <c r="J12" s="226"/>
      <c r="K12" s="226"/>
      <c r="L12" s="226"/>
      <c r="M12" s="226"/>
      <c r="N12" s="227"/>
    </row>
    <row r="13" spans="1:14" ht="13.5" thickBot="1">
      <c r="A13" s="3" t="s">
        <v>24</v>
      </c>
      <c r="B13" s="19" t="s">
        <v>31</v>
      </c>
      <c r="C13" s="16" t="s">
        <v>25</v>
      </c>
      <c r="D13" s="53"/>
      <c r="E13" s="18"/>
      <c r="F13" s="93" t="s">
        <v>231</v>
      </c>
      <c r="G13" s="93"/>
      <c r="H13" s="217" t="s">
        <v>232</v>
      </c>
      <c r="I13" s="218"/>
      <c r="J13" s="94"/>
      <c r="K13" s="95"/>
      <c r="L13" s="95"/>
      <c r="M13" s="95"/>
      <c r="N13" s="95"/>
    </row>
    <row r="14" spans="1:14" ht="13.5" thickBot="1">
      <c r="A14" s="3" t="s">
        <v>26</v>
      </c>
      <c r="B14" s="19" t="s">
        <v>257</v>
      </c>
      <c r="C14" s="16" t="s">
        <v>27</v>
      </c>
      <c r="D14" s="54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190</v>
      </c>
      <c r="C15" s="16" t="s">
        <v>32</v>
      </c>
      <c r="D15" s="54"/>
      <c r="E15" s="25" t="s">
        <v>33</v>
      </c>
      <c r="F15" s="228" t="s">
        <v>255</v>
      </c>
      <c r="G15" s="229"/>
      <c r="H15" s="3" t="s">
        <v>34</v>
      </c>
      <c r="I15" s="26" t="s">
        <v>246</v>
      </c>
      <c r="J15" s="1" t="s">
        <v>35</v>
      </c>
      <c r="K15" s="230" t="s">
        <v>247</v>
      </c>
      <c r="L15" s="231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88"/>
      <c r="E16" s="31" t="s">
        <v>38</v>
      </c>
      <c r="F16" s="238" t="s">
        <v>250</v>
      </c>
      <c r="G16" s="239"/>
      <c r="H16" s="3" t="s">
        <v>39</v>
      </c>
      <c r="I16" s="32" t="s">
        <v>40</v>
      </c>
      <c r="J16" s="3" t="s">
        <v>41</v>
      </c>
      <c r="K16" s="240" t="s">
        <v>258</v>
      </c>
      <c r="L16" s="241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242" t="s">
        <v>44</v>
      </c>
      <c r="F17" s="245"/>
      <c r="G17" s="246"/>
      <c r="H17" s="246"/>
      <c r="I17" s="246"/>
      <c r="J17" s="246"/>
      <c r="K17" s="246"/>
      <c r="L17" s="246"/>
      <c r="M17" s="246"/>
      <c r="N17" s="247"/>
    </row>
    <row r="18" spans="1:14" ht="12.75">
      <c r="A18" s="29" t="s">
        <v>45</v>
      </c>
      <c r="B18" s="5"/>
      <c r="C18" s="16" t="s">
        <v>46</v>
      </c>
      <c r="D18" s="17"/>
      <c r="E18" s="243"/>
      <c r="F18" s="248"/>
      <c r="G18" s="249"/>
      <c r="H18" s="249"/>
      <c r="I18" s="249"/>
      <c r="J18" s="249"/>
      <c r="K18" s="249"/>
      <c r="L18" s="249"/>
      <c r="M18" s="249"/>
      <c r="N18" s="250"/>
    </row>
    <row r="19" spans="1:14" ht="12.75">
      <c r="A19" s="29" t="s">
        <v>47</v>
      </c>
      <c r="B19" s="60" t="s">
        <v>189</v>
      </c>
      <c r="C19" s="16" t="s">
        <v>49</v>
      </c>
      <c r="D19" s="17"/>
      <c r="E19" s="243"/>
      <c r="F19" s="248"/>
      <c r="G19" s="249"/>
      <c r="H19" s="249"/>
      <c r="I19" s="249"/>
      <c r="J19" s="249"/>
      <c r="K19" s="249"/>
      <c r="L19" s="249"/>
      <c r="M19" s="249"/>
      <c r="N19" s="250"/>
    </row>
    <row r="20" spans="1:14" ht="12.75">
      <c r="A20" s="29" t="s">
        <v>50</v>
      </c>
      <c r="B20" s="5"/>
      <c r="C20" s="16" t="s">
        <v>51</v>
      </c>
      <c r="D20" s="17"/>
      <c r="E20" s="243"/>
      <c r="F20" s="248"/>
      <c r="G20" s="249"/>
      <c r="H20" s="249"/>
      <c r="I20" s="249"/>
      <c r="J20" s="249"/>
      <c r="K20" s="249"/>
      <c r="L20" s="249"/>
      <c r="M20" s="249"/>
      <c r="N20" s="250"/>
    </row>
    <row r="21" spans="1:14" ht="13.5" thickBot="1">
      <c r="A21" s="4" t="s">
        <v>52</v>
      </c>
      <c r="B21" s="55" t="s">
        <v>188</v>
      </c>
      <c r="C21" s="30" t="s">
        <v>53</v>
      </c>
      <c r="D21" s="35"/>
      <c r="E21" s="244"/>
      <c r="F21" s="251"/>
      <c r="G21" s="252"/>
      <c r="H21" s="252"/>
      <c r="I21" s="252"/>
      <c r="J21" s="252"/>
      <c r="K21" s="252"/>
      <c r="L21" s="252"/>
      <c r="M21" s="252"/>
      <c r="N21" s="253"/>
    </row>
    <row r="22" spans="1:14" s="36" customFormat="1" ht="13.5" thickBot="1">
      <c r="A22" s="206"/>
      <c r="B22" s="206"/>
      <c r="C22" s="9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9"/>
      <c r="D23" s="59"/>
      <c r="E23" s="59"/>
    </row>
    <row r="24" spans="1:80" ht="16.5" customHeight="1">
      <c r="A24" s="211" t="s">
        <v>56</v>
      </c>
      <c r="B24" s="211" t="s">
        <v>191</v>
      </c>
      <c r="C24" s="213" t="s">
        <v>54</v>
      </c>
      <c r="D24" s="213"/>
      <c r="E24" s="39" t="s">
        <v>192</v>
      </c>
      <c r="F24" s="39" t="s">
        <v>192</v>
      </c>
      <c r="G24" s="39" t="s">
        <v>192</v>
      </c>
      <c r="H24" s="39" t="s">
        <v>192</v>
      </c>
      <c r="I24" s="39" t="s">
        <v>192</v>
      </c>
      <c r="J24" s="39" t="s">
        <v>192</v>
      </c>
      <c r="K24" s="39" t="s">
        <v>192</v>
      </c>
      <c r="L24" s="39" t="s">
        <v>192</v>
      </c>
      <c r="M24" s="39" t="s">
        <v>192</v>
      </c>
      <c r="N24" s="39" t="s">
        <v>192</v>
      </c>
      <c r="O24" s="39" t="s">
        <v>192</v>
      </c>
      <c r="P24" s="39" t="s">
        <v>192</v>
      </c>
      <c r="Q24" s="39" t="s">
        <v>192</v>
      </c>
      <c r="R24" s="39" t="s">
        <v>192</v>
      </c>
      <c r="S24" s="39" t="s">
        <v>192</v>
      </c>
      <c r="T24" s="39" t="s">
        <v>192</v>
      </c>
      <c r="U24" s="39" t="s">
        <v>192</v>
      </c>
      <c r="V24" s="39" t="s">
        <v>192</v>
      </c>
      <c r="W24" s="39" t="s">
        <v>192</v>
      </c>
      <c r="X24" s="39" t="s">
        <v>192</v>
      </c>
      <c r="Y24" s="39" t="s">
        <v>192</v>
      </c>
      <c r="Z24" s="39" t="s">
        <v>192</v>
      </c>
      <c r="AA24" s="39" t="s">
        <v>192</v>
      </c>
      <c r="AB24" s="39" t="s">
        <v>192</v>
      </c>
      <c r="AC24" s="39" t="s">
        <v>192</v>
      </c>
      <c r="AD24" s="39" t="s">
        <v>192</v>
      </c>
      <c r="AE24" s="39" t="s">
        <v>192</v>
      </c>
      <c r="AF24" s="39" t="s">
        <v>192</v>
      </c>
      <c r="AG24" s="39" t="s">
        <v>192</v>
      </c>
      <c r="AH24" s="39" t="s">
        <v>192</v>
      </c>
      <c r="AI24" s="39" t="s">
        <v>192</v>
      </c>
      <c r="AJ24" s="39" t="s">
        <v>192</v>
      </c>
      <c r="AK24" s="39" t="s">
        <v>192</v>
      </c>
      <c r="AL24" s="39" t="s">
        <v>192</v>
      </c>
      <c r="AM24" s="39" t="s">
        <v>192</v>
      </c>
      <c r="AN24" s="39" t="s">
        <v>192</v>
      </c>
      <c r="AO24" s="39" t="s">
        <v>192</v>
      </c>
      <c r="AP24" s="39" t="s">
        <v>192</v>
      </c>
      <c r="AQ24" s="39" t="s">
        <v>192</v>
      </c>
      <c r="AR24" s="39" t="s">
        <v>192</v>
      </c>
      <c r="AS24" s="39" t="s">
        <v>192</v>
      </c>
      <c r="AT24" s="39" t="s">
        <v>192</v>
      </c>
      <c r="AU24" s="39" t="s">
        <v>192</v>
      </c>
      <c r="AV24" s="39" t="s">
        <v>192</v>
      </c>
      <c r="AW24" s="39" t="s">
        <v>192</v>
      </c>
      <c r="AX24" s="39" t="s">
        <v>192</v>
      </c>
      <c r="AY24" s="39" t="s">
        <v>192</v>
      </c>
      <c r="AZ24" s="39" t="s">
        <v>192</v>
      </c>
      <c r="BA24" s="39" t="s">
        <v>192</v>
      </c>
      <c r="BB24" s="39" t="s">
        <v>192</v>
      </c>
      <c r="BC24" s="39" t="s">
        <v>192</v>
      </c>
      <c r="BD24" s="39" t="s">
        <v>192</v>
      </c>
      <c r="BE24" s="39" t="s">
        <v>192</v>
      </c>
      <c r="BF24" s="39" t="s">
        <v>192</v>
      </c>
      <c r="BG24" s="39" t="s">
        <v>192</v>
      </c>
      <c r="BH24" s="39" t="s">
        <v>192</v>
      </c>
      <c r="BI24" s="39" t="s">
        <v>192</v>
      </c>
      <c r="BJ24" s="39" t="s">
        <v>192</v>
      </c>
      <c r="BK24" s="39" t="s">
        <v>192</v>
      </c>
      <c r="BL24" s="40" t="s">
        <v>192</v>
      </c>
      <c r="BM24" s="61" t="s">
        <v>193</v>
      </c>
      <c r="BN24" s="39" t="s">
        <v>193</v>
      </c>
      <c r="BO24" s="39" t="s">
        <v>193</v>
      </c>
      <c r="BP24" s="39" t="s">
        <v>193</v>
      </c>
      <c r="BQ24" s="39" t="s">
        <v>194</v>
      </c>
      <c r="BR24" s="39" t="s">
        <v>195</v>
      </c>
      <c r="BS24" s="39" t="s">
        <v>196</v>
      </c>
      <c r="BT24" s="39" t="s">
        <v>197</v>
      </c>
      <c r="BU24" s="40" t="s">
        <v>198</v>
      </c>
      <c r="BV24" s="61" t="s">
        <v>199</v>
      </c>
      <c r="BW24" s="39" t="s">
        <v>199</v>
      </c>
      <c r="BX24" s="39" t="s">
        <v>199</v>
      </c>
      <c r="BY24" s="39" t="s">
        <v>199</v>
      </c>
      <c r="BZ24" s="40" t="s">
        <v>199</v>
      </c>
      <c r="CA24" s="39" t="s">
        <v>233</v>
      </c>
      <c r="CB24" s="40" t="s">
        <v>234</v>
      </c>
    </row>
    <row r="25" spans="1:80" ht="13.5" thickBot="1">
      <c r="A25" s="212"/>
      <c r="B25" s="212"/>
      <c r="C25" s="214" t="s">
        <v>57</v>
      </c>
      <c r="D25" s="214"/>
      <c r="E25" s="62" t="s">
        <v>58</v>
      </c>
      <c r="F25" s="62" t="s">
        <v>58</v>
      </c>
      <c r="G25" s="62" t="s">
        <v>58</v>
      </c>
      <c r="H25" s="62" t="s">
        <v>58</v>
      </c>
      <c r="I25" s="62" t="s">
        <v>58</v>
      </c>
      <c r="J25" s="62" t="s">
        <v>58</v>
      </c>
      <c r="K25" s="62" t="s">
        <v>58</v>
      </c>
      <c r="L25" s="62" t="s">
        <v>58</v>
      </c>
      <c r="M25" s="62" t="s">
        <v>58</v>
      </c>
      <c r="N25" s="62" t="s">
        <v>58</v>
      </c>
      <c r="O25" s="62" t="s">
        <v>58</v>
      </c>
      <c r="P25" s="62" t="s">
        <v>58</v>
      </c>
      <c r="Q25" s="62" t="s">
        <v>58</v>
      </c>
      <c r="R25" s="62" t="s">
        <v>58</v>
      </c>
      <c r="S25" s="62" t="s">
        <v>58</v>
      </c>
      <c r="T25" s="62" t="s">
        <v>58</v>
      </c>
      <c r="U25" s="62" t="s">
        <v>58</v>
      </c>
      <c r="V25" s="62" t="s">
        <v>58</v>
      </c>
      <c r="W25" s="62" t="s">
        <v>58</v>
      </c>
      <c r="X25" s="62" t="s">
        <v>58</v>
      </c>
      <c r="Y25" s="62" t="s">
        <v>58</v>
      </c>
      <c r="Z25" s="62" t="s">
        <v>58</v>
      </c>
      <c r="AA25" s="62" t="s">
        <v>58</v>
      </c>
      <c r="AB25" s="62" t="s">
        <v>58</v>
      </c>
      <c r="AC25" s="62" t="s">
        <v>58</v>
      </c>
      <c r="AD25" s="62" t="s">
        <v>58</v>
      </c>
      <c r="AE25" s="62" t="s">
        <v>58</v>
      </c>
      <c r="AF25" s="62" t="s">
        <v>58</v>
      </c>
      <c r="AG25" s="62" t="s">
        <v>58</v>
      </c>
      <c r="AH25" s="62" t="s">
        <v>58</v>
      </c>
      <c r="AI25" s="62" t="s">
        <v>58</v>
      </c>
      <c r="AJ25" s="62" t="s">
        <v>58</v>
      </c>
      <c r="AK25" s="62" t="s">
        <v>58</v>
      </c>
      <c r="AL25" s="62" t="s">
        <v>58</v>
      </c>
      <c r="AM25" s="62" t="s">
        <v>58</v>
      </c>
      <c r="AN25" s="62" t="s">
        <v>58</v>
      </c>
      <c r="AO25" s="62" t="s">
        <v>58</v>
      </c>
      <c r="AP25" s="62" t="s">
        <v>58</v>
      </c>
      <c r="AQ25" s="62" t="s">
        <v>58</v>
      </c>
      <c r="AR25" s="62" t="s">
        <v>58</v>
      </c>
      <c r="AS25" s="62" t="s">
        <v>58</v>
      </c>
      <c r="AT25" s="62" t="s">
        <v>58</v>
      </c>
      <c r="AU25" s="62" t="s">
        <v>58</v>
      </c>
      <c r="AV25" s="62" t="s">
        <v>58</v>
      </c>
      <c r="AW25" s="62" t="s">
        <v>58</v>
      </c>
      <c r="AX25" s="62" t="s">
        <v>58</v>
      </c>
      <c r="AY25" s="62" t="s">
        <v>58</v>
      </c>
      <c r="AZ25" s="62" t="s">
        <v>58</v>
      </c>
      <c r="BA25" s="62" t="s">
        <v>58</v>
      </c>
      <c r="BB25" s="62" t="s">
        <v>58</v>
      </c>
      <c r="BC25" s="62" t="s">
        <v>58</v>
      </c>
      <c r="BD25" s="62" t="s">
        <v>58</v>
      </c>
      <c r="BE25" s="62" t="s">
        <v>58</v>
      </c>
      <c r="BF25" s="62" t="s">
        <v>58</v>
      </c>
      <c r="BG25" s="62" t="s">
        <v>58</v>
      </c>
      <c r="BH25" s="62" t="s">
        <v>58</v>
      </c>
      <c r="BI25" s="62" t="s">
        <v>58</v>
      </c>
      <c r="BJ25" s="62" t="s">
        <v>58</v>
      </c>
      <c r="BK25" s="62" t="s">
        <v>58</v>
      </c>
      <c r="BL25" s="63" t="s">
        <v>58</v>
      </c>
      <c r="BM25" s="64" t="s">
        <v>200</v>
      </c>
      <c r="BN25" s="65" t="s">
        <v>201</v>
      </c>
      <c r="BO25" s="65" t="s">
        <v>202</v>
      </c>
      <c r="BP25" s="65" t="s">
        <v>58</v>
      </c>
      <c r="BQ25" s="65" t="s">
        <v>58</v>
      </c>
      <c r="BR25" s="65" t="s">
        <v>58</v>
      </c>
      <c r="BS25" s="65" t="s">
        <v>58</v>
      </c>
      <c r="BT25" s="65" t="s">
        <v>58</v>
      </c>
      <c r="BU25" s="66" t="s">
        <v>58</v>
      </c>
      <c r="BV25" s="64" t="s">
        <v>59</v>
      </c>
      <c r="BW25" s="65" t="s">
        <v>60</v>
      </c>
      <c r="BX25" s="65" t="s">
        <v>61</v>
      </c>
      <c r="BY25" s="41" t="s">
        <v>62</v>
      </c>
      <c r="BZ25" s="66" t="s">
        <v>63</v>
      </c>
      <c r="CA25" s="65" t="s">
        <v>64</v>
      </c>
      <c r="CB25" s="66" t="s">
        <v>64</v>
      </c>
    </row>
    <row r="26" spans="3:80" ht="12.75" customHeight="1">
      <c r="C26" s="207" t="str">
        <f>IF($H$13="Product*product ","PRODUCTS    (CPA)","INDUSTRIES    (NACE)")</f>
        <v>PRODUCTS    (CPA)</v>
      </c>
      <c r="D26" s="208"/>
      <c r="E26" s="196" t="s">
        <v>127</v>
      </c>
      <c r="F26" s="196" t="s">
        <v>128</v>
      </c>
      <c r="G26" s="196" t="s">
        <v>185</v>
      </c>
      <c r="H26" s="196" t="s">
        <v>129</v>
      </c>
      <c r="I26" s="196" t="s">
        <v>130</v>
      </c>
      <c r="J26" s="196" t="s">
        <v>131</v>
      </c>
      <c r="K26" s="196" t="s">
        <v>132</v>
      </c>
      <c r="L26" s="196" t="s">
        <v>133</v>
      </c>
      <c r="M26" s="196" t="s">
        <v>134</v>
      </c>
      <c r="N26" s="196" t="s">
        <v>135</v>
      </c>
      <c r="O26" s="196" t="s">
        <v>136</v>
      </c>
      <c r="P26" s="196" t="s">
        <v>137</v>
      </c>
      <c r="Q26" s="196" t="s">
        <v>138</v>
      </c>
      <c r="R26" s="196" t="s">
        <v>139</v>
      </c>
      <c r="S26" s="196" t="s">
        <v>140</v>
      </c>
      <c r="T26" s="196" t="s">
        <v>141</v>
      </c>
      <c r="U26" s="196" t="s">
        <v>142</v>
      </c>
      <c r="V26" s="196" t="s">
        <v>143</v>
      </c>
      <c r="W26" s="196" t="s">
        <v>144</v>
      </c>
      <c r="X26" s="196" t="s">
        <v>145</v>
      </c>
      <c r="Y26" s="196" t="s">
        <v>146</v>
      </c>
      <c r="Z26" s="196" t="s">
        <v>147</v>
      </c>
      <c r="AA26" s="196" t="s">
        <v>148</v>
      </c>
      <c r="AB26" s="196" t="s">
        <v>149</v>
      </c>
      <c r="AC26" s="196" t="s">
        <v>150</v>
      </c>
      <c r="AD26" s="196" t="s">
        <v>151</v>
      </c>
      <c r="AE26" s="196" t="s">
        <v>152</v>
      </c>
      <c r="AF26" s="196" t="s">
        <v>153</v>
      </c>
      <c r="AG26" s="196" t="s">
        <v>154</v>
      </c>
      <c r="AH26" s="196" t="s">
        <v>155</v>
      </c>
      <c r="AI26" s="196" t="s">
        <v>156</v>
      </c>
      <c r="AJ26" s="196" t="s">
        <v>157</v>
      </c>
      <c r="AK26" s="196" t="s">
        <v>158</v>
      </c>
      <c r="AL26" s="196" t="s">
        <v>159</v>
      </c>
      <c r="AM26" s="196" t="s">
        <v>160</v>
      </c>
      <c r="AN26" s="196" t="s">
        <v>161</v>
      </c>
      <c r="AO26" s="196" t="s">
        <v>162</v>
      </c>
      <c r="AP26" s="196" t="s">
        <v>163</v>
      </c>
      <c r="AQ26" s="196" t="s">
        <v>164</v>
      </c>
      <c r="AR26" s="196" t="s">
        <v>165</v>
      </c>
      <c r="AS26" s="196" t="s">
        <v>166</v>
      </c>
      <c r="AT26" s="196" t="s">
        <v>167</v>
      </c>
      <c r="AU26" s="196" t="s">
        <v>168</v>
      </c>
      <c r="AV26" s="196" t="s">
        <v>169</v>
      </c>
      <c r="AW26" s="196" t="s">
        <v>170</v>
      </c>
      <c r="AX26" s="196" t="s">
        <v>171</v>
      </c>
      <c r="AY26" s="196" t="s">
        <v>172</v>
      </c>
      <c r="AZ26" s="196" t="s">
        <v>173</v>
      </c>
      <c r="BA26" s="196" t="s">
        <v>174</v>
      </c>
      <c r="BB26" s="196" t="s">
        <v>175</v>
      </c>
      <c r="BC26" s="196" t="s">
        <v>176</v>
      </c>
      <c r="BD26" s="196" t="s">
        <v>177</v>
      </c>
      <c r="BE26" s="196" t="s">
        <v>178</v>
      </c>
      <c r="BF26" s="196" t="s">
        <v>179</v>
      </c>
      <c r="BG26" s="196" t="s">
        <v>180</v>
      </c>
      <c r="BH26" s="196" t="s">
        <v>181</v>
      </c>
      <c r="BI26" s="196" t="s">
        <v>182</v>
      </c>
      <c r="BJ26" s="196" t="s">
        <v>183</v>
      </c>
      <c r="BK26" s="196" t="s">
        <v>123</v>
      </c>
      <c r="BL26" s="97"/>
      <c r="BM26" s="200" t="s">
        <v>203</v>
      </c>
      <c r="BN26" s="201"/>
      <c r="BO26" s="201"/>
      <c r="BP26" s="201"/>
      <c r="BQ26" s="201"/>
      <c r="BR26" s="201"/>
      <c r="BS26" s="201"/>
      <c r="BT26" s="201"/>
      <c r="BU26" s="201"/>
      <c r="BV26" s="204" t="s">
        <v>203</v>
      </c>
      <c r="BW26" s="201"/>
      <c r="BX26" s="201"/>
      <c r="BY26" s="201"/>
      <c r="BZ26" s="205"/>
      <c r="CA26" s="202" t="s">
        <v>235</v>
      </c>
      <c r="CB26" s="198" t="s">
        <v>236</v>
      </c>
    </row>
    <row r="27" spans="3:80" ht="54.75" customHeight="1">
      <c r="C27" s="209" t="str">
        <f>IF($H$13="Product*product "," (CPA)    PRODUCTS ","(NACE)     INDUSTRIES ")</f>
        <v> (CPA)    PRODUCTS </v>
      </c>
      <c r="D27" s="210"/>
      <c r="E27" s="197"/>
      <c r="F27" s="197" t="s">
        <v>128</v>
      </c>
      <c r="G27" s="197" t="s">
        <v>185</v>
      </c>
      <c r="H27" s="197" t="s">
        <v>129</v>
      </c>
      <c r="I27" s="197" t="s">
        <v>130</v>
      </c>
      <c r="J27" s="197" t="s">
        <v>131</v>
      </c>
      <c r="K27" s="197" t="s">
        <v>132</v>
      </c>
      <c r="L27" s="197" t="s">
        <v>133</v>
      </c>
      <c r="M27" s="197" t="s">
        <v>134</v>
      </c>
      <c r="N27" s="197" t="s">
        <v>135</v>
      </c>
      <c r="O27" s="197" t="s">
        <v>136</v>
      </c>
      <c r="P27" s="197" t="s">
        <v>137</v>
      </c>
      <c r="Q27" s="197" t="s">
        <v>138</v>
      </c>
      <c r="R27" s="197" t="s">
        <v>139</v>
      </c>
      <c r="S27" s="197" t="s">
        <v>140</v>
      </c>
      <c r="T27" s="197" t="s">
        <v>141</v>
      </c>
      <c r="U27" s="197" t="s">
        <v>142</v>
      </c>
      <c r="V27" s="197" t="s">
        <v>143</v>
      </c>
      <c r="W27" s="197" t="s">
        <v>144</v>
      </c>
      <c r="X27" s="197" t="s">
        <v>145</v>
      </c>
      <c r="Y27" s="197" t="s">
        <v>146</v>
      </c>
      <c r="Z27" s="197" t="s">
        <v>147</v>
      </c>
      <c r="AA27" s="197" t="s">
        <v>148</v>
      </c>
      <c r="AB27" s="197" t="s">
        <v>149</v>
      </c>
      <c r="AC27" s="197" t="s">
        <v>150</v>
      </c>
      <c r="AD27" s="197" t="s">
        <v>151</v>
      </c>
      <c r="AE27" s="197" t="s">
        <v>152</v>
      </c>
      <c r="AF27" s="197" t="s">
        <v>153</v>
      </c>
      <c r="AG27" s="197" t="s">
        <v>154</v>
      </c>
      <c r="AH27" s="197" t="s">
        <v>155</v>
      </c>
      <c r="AI27" s="197" t="s">
        <v>156</v>
      </c>
      <c r="AJ27" s="197" t="s">
        <v>157</v>
      </c>
      <c r="AK27" s="197" t="s">
        <v>158</v>
      </c>
      <c r="AL27" s="197" t="s">
        <v>159</v>
      </c>
      <c r="AM27" s="197" t="s">
        <v>160</v>
      </c>
      <c r="AN27" s="197" t="s">
        <v>161</v>
      </c>
      <c r="AO27" s="197" t="s">
        <v>162</v>
      </c>
      <c r="AP27" s="197" t="s">
        <v>163</v>
      </c>
      <c r="AQ27" s="197" t="s">
        <v>164</v>
      </c>
      <c r="AR27" s="197" t="s">
        <v>165</v>
      </c>
      <c r="AS27" s="197" t="s">
        <v>166</v>
      </c>
      <c r="AT27" s="197" t="s">
        <v>167</v>
      </c>
      <c r="AU27" s="197" t="s">
        <v>168</v>
      </c>
      <c r="AV27" s="197" t="s">
        <v>169</v>
      </c>
      <c r="AW27" s="197" t="s">
        <v>170</v>
      </c>
      <c r="AX27" s="197" t="s">
        <v>171</v>
      </c>
      <c r="AY27" s="197" t="s">
        <v>172</v>
      </c>
      <c r="AZ27" s="197" t="s">
        <v>173</v>
      </c>
      <c r="BA27" s="197" t="s">
        <v>174</v>
      </c>
      <c r="BB27" s="197" t="s">
        <v>175</v>
      </c>
      <c r="BC27" s="197" t="s">
        <v>176</v>
      </c>
      <c r="BD27" s="197" t="s">
        <v>177</v>
      </c>
      <c r="BE27" s="197" t="s">
        <v>178</v>
      </c>
      <c r="BF27" s="197" t="s">
        <v>179</v>
      </c>
      <c r="BG27" s="197" t="s">
        <v>180</v>
      </c>
      <c r="BH27" s="197" t="s">
        <v>181</v>
      </c>
      <c r="BI27" s="197" t="s">
        <v>182</v>
      </c>
      <c r="BJ27" s="197" t="s">
        <v>183</v>
      </c>
      <c r="BK27" s="197" t="s">
        <v>123</v>
      </c>
      <c r="BL27" s="111" t="s">
        <v>124</v>
      </c>
      <c r="BM27" s="44" t="s">
        <v>204</v>
      </c>
      <c r="BN27" s="112" t="s">
        <v>205</v>
      </c>
      <c r="BO27" s="42" t="s">
        <v>206</v>
      </c>
      <c r="BP27" s="113" t="s">
        <v>207</v>
      </c>
      <c r="BQ27" s="42" t="s">
        <v>208</v>
      </c>
      <c r="BR27" s="42" t="s">
        <v>209</v>
      </c>
      <c r="BS27" s="42" t="s">
        <v>210</v>
      </c>
      <c r="BT27" s="113" t="s">
        <v>211</v>
      </c>
      <c r="BU27" s="113" t="s">
        <v>212</v>
      </c>
      <c r="BV27" s="43" t="s">
        <v>226</v>
      </c>
      <c r="BW27" s="44" t="s">
        <v>213</v>
      </c>
      <c r="BX27" s="44" t="s">
        <v>214</v>
      </c>
      <c r="BY27" s="42" t="s">
        <v>227</v>
      </c>
      <c r="BZ27" s="45" t="s">
        <v>215</v>
      </c>
      <c r="CA27" s="203"/>
      <c r="CB27" s="199"/>
    </row>
    <row r="28" spans="2:80" ht="12.75">
      <c r="B28" s="47"/>
      <c r="C28" s="114"/>
      <c r="D28" s="98"/>
      <c r="E28" s="115" t="str">
        <f>IF($H$13="Product*product ","C01","Y01")</f>
        <v>C01</v>
      </c>
      <c r="F28" s="115" t="str">
        <f>IF($H$13="Product*product ","C02","Y02")</f>
        <v>C02</v>
      </c>
      <c r="G28" s="115" t="str">
        <f>IF($H$13="Product*product ","C05","Y05")</f>
        <v>C05</v>
      </c>
      <c r="H28" s="115" t="str">
        <f>IF($H$13="Product*product ","C10","Y10")</f>
        <v>C10</v>
      </c>
      <c r="I28" s="115" t="str">
        <f>IF($H$13="Product*product ","C11","Y11")</f>
        <v>C11</v>
      </c>
      <c r="J28" s="115" t="str">
        <f>IF($H$13="Product*product ","C12","Y12")</f>
        <v>C12</v>
      </c>
      <c r="K28" s="115" t="str">
        <f>IF($H$13="Product*product ","C13","Y13")</f>
        <v>C13</v>
      </c>
      <c r="L28" s="115" t="str">
        <f>IF($H$13="Product*product ","C14","Y14")</f>
        <v>C14</v>
      </c>
      <c r="M28" s="115" t="str">
        <f>IF($H$13="Product*product ","C15","Y15")</f>
        <v>C15</v>
      </c>
      <c r="N28" s="115" t="str">
        <f>IF($H$13="Product*product ","C16","Y16")</f>
        <v>C16</v>
      </c>
      <c r="O28" s="115" t="str">
        <f>IF($H$13="Product*product ","C17","Y17")</f>
        <v>C17</v>
      </c>
      <c r="P28" s="115" t="str">
        <f>IF($H$13="Product*product ","C18","Y18")</f>
        <v>C18</v>
      </c>
      <c r="Q28" s="115" t="str">
        <f>IF($H$13="Product*product ","C19","Y19")</f>
        <v>C19</v>
      </c>
      <c r="R28" s="115" t="str">
        <f>IF($H$13="Product*product ","C20","Y20")</f>
        <v>C20</v>
      </c>
      <c r="S28" s="115" t="str">
        <f>IF($H$13="Product*product ","C21","Y21")</f>
        <v>C21</v>
      </c>
      <c r="T28" s="115" t="str">
        <f>IF($H$13="Product*product ","C22","Y22")</f>
        <v>C22</v>
      </c>
      <c r="U28" s="115" t="str">
        <f>IF($H$13="Product*product ","C23","Y23")</f>
        <v>C23</v>
      </c>
      <c r="V28" s="115" t="str">
        <f>IF($H$13="Product*product ","C24","Y24")</f>
        <v>C24</v>
      </c>
      <c r="W28" s="115" t="str">
        <f>IF($H$13="Product*product ","C25","Y25")</f>
        <v>C25</v>
      </c>
      <c r="X28" s="115" t="str">
        <f>IF($H$13="Product*product ","C26","Y26")</f>
        <v>C26</v>
      </c>
      <c r="Y28" s="115" t="str">
        <f>IF($H$13="Product*product ","C27","Y27")</f>
        <v>C27</v>
      </c>
      <c r="Z28" s="115" t="str">
        <f>IF($H$13="Product*product ","C28","Y28")</f>
        <v>C28</v>
      </c>
      <c r="AA28" s="115" t="str">
        <f>IF($H$13="Product*product ","C29","Y29")</f>
        <v>C29</v>
      </c>
      <c r="AB28" s="115" t="str">
        <f>IF($H$13="Product*product ","C30","Y30")</f>
        <v>C30</v>
      </c>
      <c r="AC28" s="115" t="str">
        <f>IF($H$13="Product*product ","C31","Y31")</f>
        <v>C31</v>
      </c>
      <c r="AD28" s="115" t="str">
        <f>IF($H$13="Product*product ","C32","Y32")</f>
        <v>C32</v>
      </c>
      <c r="AE28" s="115" t="str">
        <f>IF($H$13="Product*product ","C33","Y33")</f>
        <v>C33</v>
      </c>
      <c r="AF28" s="115" t="str">
        <f>IF($H$13="Product*product ","C34","Y34")</f>
        <v>C34</v>
      </c>
      <c r="AG28" s="115" t="str">
        <f>IF($H$13="Product*product ","C35","Y35")</f>
        <v>C35</v>
      </c>
      <c r="AH28" s="115" t="str">
        <f>IF($H$13="Product*product ","C36","Y36")</f>
        <v>C36</v>
      </c>
      <c r="AI28" s="115" t="str">
        <f>IF($H$13="Product*product ","C37","Y37")</f>
        <v>C37</v>
      </c>
      <c r="AJ28" s="115" t="str">
        <f>IF($H$13="Product*product ","C40","Y40")</f>
        <v>C40</v>
      </c>
      <c r="AK28" s="115" t="str">
        <f>IF($H$13="Product*product ","C41","Y41")</f>
        <v>C41</v>
      </c>
      <c r="AL28" s="115" t="str">
        <f>IF($H$13="Product*product ","C45","Y45")</f>
        <v>C45</v>
      </c>
      <c r="AM28" s="115" t="str">
        <f>IF($H$13="Product*product ","C50","Y50")</f>
        <v>C50</v>
      </c>
      <c r="AN28" s="115" t="str">
        <f>IF($H$13="Product*product ","C51","Y51")</f>
        <v>C51</v>
      </c>
      <c r="AO28" s="115" t="str">
        <f>IF($H$13="Product*product ","C52","Y52")</f>
        <v>C52</v>
      </c>
      <c r="AP28" s="115" t="str">
        <f>IF($H$13="Product*product ","C55","Y55")</f>
        <v>C55</v>
      </c>
      <c r="AQ28" s="115" t="str">
        <f>IF($H$13="Product*product ","C60","Y60")</f>
        <v>C60</v>
      </c>
      <c r="AR28" s="115" t="str">
        <f>IF($H$13="Product*product ","C61","Y61")</f>
        <v>C61</v>
      </c>
      <c r="AS28" s="115" t="str">
        <f>IF($H$13="Product*product ","C62","Y62")</f>
        <v>C62</v>
      </c>
      <c r="AT28" s="115" t="str">
        <f>IF($H$13="Product*product ","C63","Y63")</f>
        <v>C63</v>
      </c>
      <c r="AU28" s="115" t="str">
        <f>IF($H$13="Product*product ","C64","Y64")</f>
        <v>C64</v>
      </c>
      <c r="AV28" s="115" t="str">
        <f>IF($H$13="Product*product ","C65","Y65")</f>
        <v>C65</v>
      </c>
      <c r="AW28" s="115" t="str">
        <f>IF($H$13="Product*product ","C66","Y66")</f>
        <v>C66</v>
      </c>
      <c r="AX28" s="115" t="str">
        <f>IF($H$13="Product*product ","C67","Y67")</f>
        <v>C67</v>
      </c>
      <c r="AY28" s="115" t="str">
        <f>IF($H$13="Product*product ","C70","Y70")</f>
        <v>C70</v>
      </c>
      <c r="AZ28" s="115" t="str">
        <f>IF($H$13="Product*product ","C71","Y71")</f>
        <v>C71</v>
      </c>
      <c r="BA28" s="115" t="str">
        <f>IF($H$13="Product*product ","C72","Y72")</f>
        <v>C72</v>
      </c>
      <c r="BB28" s="115" t="str">
        <f>IF($H$13="Product*product ","C73","Y73")</f>
        <v>C73</v>
      </c>
      <c r="BC28" s="115" t="str">
        <f>IF($H$13="Product*product ","C74","Y74")</f>
        <v>C74</v>
      </c>
      <c r="BD28" s="115" t="str">
        <f>IF($H$13="Product*product ","C75","Y75")</f>
        <v>C75</v>
      </c>
      <c r="BE28" s="115" t="str">
        <f>IF($H$13="Product*product ","C80","Y80")</f>
        <v>C80</v>
      </c>
      <c r="BF28" s="115" t="str">
        <f>IF($H$13="Product*product ","C85","Y85")</f>
        <v>C85</v>
      </c>
      <c r="BG28" s="115" t="str">
        <f>IF($H$13="Product*product ","C90","Y90")</f>
        <v>C90</v>
      </c>
      <c r="BH28" s="115" t="str">
        <f>IF($H$13="Product*product ","C91","Y91")</f>
        <v>C91</v>
      </c>
      <c r="BI28" s="115" t="str">
        <f>IF($H$13="Product*product ","C92","Y92")</f>
        <v>C92</v>
      </c>
      <c r="BJ28" s="115" t="str">
        <f>IF($H$13="Product*product ","C93","Y93")</f>
        <v>C93</v>
      </c>
      <c r="BK28" s="115" t="str">
        <f>IF($H$13="Product*product ","C95","Y95")</f>
        <v>C95</v>
      </c>
      <c r="BL28" s="116" t="str">
        <f>IF($H$13="Product*product ","C","Y")</f>
        <v>C</v>
      </c>
      <c r="BM28" s="117" t="s">
        <v>31</v>
      </c>
      <c r="BN28" s="118" t="s">
        <v>31</v>
      </c>
      <c r="BO28" s="119" t="s">
        <v>31</v>
      </c>
      <c r="BP28" s="120" t="s">
        <v>31</v>
      </c>
      <c r="BQ28" s="117" t="s">
        <v>31</v>
      </c>
      <c r="BR28" s="117" t="s">
        <v>31</v>
      </c>
      <c r="BS28" s="117" t="s">
        <v>31</v>
      </c>
      <c r="BT28" s="120" t="s">
        <v>31</v>
      </c>
      <c r="BU28" s="120" t="s">
        <v>31</v>
      </c>
      <c r="BV28" s="121" t="s">
        <v>31</v>
      </c>
      <c r="BW28" s="117" t="s">
        <v>31</v>
      </c>
      <c r="BX28" s="117" t="s">
        <v>31</v>
      </c>
      <c r="BY28" s="119" t="s">
        <v>31</v>
      </c>
      <c r="BZ28" s="116" t="s">
        <v>31</v>
      </c>
      <c r="CA28" s="122" t="s">
        <v>31</v>
      </c>
      <c r="CB28" s="67" t="s">
        <v>31</v>
      </c>
    </row>
    <row r="29" spans="2:80" ht="12.75">
      <c r="B29" s="68">
        <v>1</v>
      </c>
      <c r="C29" s="186" t="str">
        <f>IF($H$13="Product*product ","C01","Y01")</f>
        <v>C01</v>
      </c>
      <c r="D29" s="99" t="s">
        <v>127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7"/>
      <c r="BM29" s="141"/>
      <c r="BN29" s="141"/>
      <c r="BO29" s="141"/>
      <c r="BP29" s="157"/>
      <c r="BQ29" s="141"/>
      <c r="BR29" s="141"/>
      <c r="BS29" s="141"/>
      <c r="BT29" s="173"/>
      <c r="BU29" s="164"/>
      <c r="BV29" s="142"/>
      <c r="BW29" s="143"/>
      <c r="BX29" s="143"/>
      <c r="BY29" s="144"/>
      <c r="BZ29" s="173"/>
      <c r="CA29" s="173"/>
      <c r="CB29" s="174"/>
    </row>
    <row r="30" spans="2:80" ht="12.75">
      <c r="B30" s="68">
        <v>1</v>
      </c>
      <c r="C30" s="123" t="str">
        <f>IF($H$13="Product*product ","C02","Y02")</f>
        <v>C02</v>
      </c>
      <c r="D30" s="100" t="s">
        <v>128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7"/>
      <c r="BM30" s="141"/>
      <c r="BN30" s="141"/>
      <c r="BO30" s="141"/>
      <c r="BP30" s="157"/>
      <c r="BQ30" s="141"/>
      <c r="BR30" s="141"/>
      <c r="BS30" s="141"/>
      <c r="BT30" s="157"/>
      <c r="BU30" s="147"/>
      <c r="BV30" s="142"/>
      <c r="BW30" s="143"/>
      <c r="BX30" s="143"/>
      <c r="BY30" s="144"/>
      <c r="BZ30" s="157"/>
      <c r="CA30" s="157"/>
      <c r="CB30" s="175"/>
    </row>
    <row r="31" spans="2:80" ht="12.75">
      <c r="B31" s="68">
        <v>1</v>
      </c>
      <c r="C31" s="123" t="str">
        <f>IF($H$13="Product*product ","C05","Y05")</f>
        <v>C05</v>
      </c>
      <c r="D31" s="100" t="s">
        <v>185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7"/>
      <c r="BM31" s="141"/>
      <c r="BN31" s="141"/>
      <c r="BO31" s="141"/>
      <c r="BP31" s="157"/>
      <c r="BQ31" s="141"/>
      <c r="BR31" s="141"/>
      <c r="BS31" s="141"/>
      <c r="BT31" s="157"/>
      <c r="BU31" s="147"/>
      <c r="BV31" s="142"/>
      <c r="BW31" s="143"/>
      <c r="BX31" s="143"/>
      <c r="BY31" s="144"/>
      <c r="BZ31" s="157"/>
      <c r="CA31" s="157"/>
      <c r="CB31" s="175"/>
    </row>
    <row r="32" spans="2:80" ht="12.75">
      <c r="B32" s="68">
        <v>1</v>
      </c>
      <c r="C32" s="123" t="str">
        <f>IF($H$13="Product*product ","C10","Y10")</f>
        <v>C10</v>
      </c>
      <c r="D32" s="100" t="s">
        <v>129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7"/>
      <c r="BM32" s="141"/>
      <c r="BN32" s="141"/>
      <c r="BO32" s="141"/>
      <c r="BP32" s="157"/>
      <c r="BQ32" s="141"/>
      <c r="BR32" s="141"/>
      <c r="BS32" s="141"/>
      <c r="BT32" s="157"/>
      <c r="BU32" s="147"/>
      <c r="BV32" s="142"/>
      <c r="BW32" s="143"/>
      <c r="BX32" s="143"/>
      <c r="BY32" s="144"/>
      <c r="BZ32" s="157"/>
      <c r="CA32" s="157"/>
      <c r="CB32" s="175"/>
    </row>
    <row r="33" spans="2:80" ht="12.75">
      <c r="B33" s="68">
        <v>1</v>
      </c>
      <c r="C33" s="123" t="str">
        <f>IF($H$13="Product*product ","C11","Y11")</f>
        <v>C11</v>
      </c>
      <c r="D33" s="100" t="s">
        <v>130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7"/>
      <c r="BM33" s="141"/>
      <c r="BN33" s="141"/>
      <c r="BO33" s="141"/>
      <c r="BP33" s="157"/>
      <c r="BQ33" s="141"/>
      <c r="BR33" s="141"/>
      <c r="BS33" s="141"/>
      <c r="BT33" s="157"/>
      <c r="BU33" s="147"/>
      <c r="BV33" s="142"/>
      <c r="BW33" s="143"/>
      <c r="BX33" s="143"/>
      <c r="BY33" s="144"/>
      <c r="BZ33" s="157"/>
      <c r="CA33" s="157"/>
      <c r="CB33" s="175"/>
    </row>
    <row r="34" spans="2:80" ht="12.75">
      <c r="B34" s="68">
        <v>1</v>
      </c>
      <c r="C34" s="123" t="str">
        <f>IF($H$13="Product*product ","C12","Y12")</f>
        <v>C12</v>
      </c>
      <c r="D34" s="100" t="s">
        <v>131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7"/>
      <c r="BM34" s="141"/>
      <c r="BN34" s="141"/>
      <c r="BO34" s="141"/>
      <c r="BP34" s="157"/>
      <c r="BQ34" s="141"/>
      <c r="BR34" s="141"/>
      <c r="BS34" s="141"/>
      <c r="BT34" s="157"/>
      <c r="BU34" s="147"/>
      <c r="BV34" s="142"/>
      <c r="BW34" s="143"/>
      <c r="BX34" s="143"/>
      <c r="BY34" s="144"/>
      <c r="BZ34" s="157"/>
      <c r="CA34" s="157"/>
      <c r="CB34" s="175"/>
    </row>
    <row r="35" spans="2:80" ht="12.75">
      <c r="B35" s="68">
        <v>1</v>
      </c>
      <c r="C35" s="123" t="str">
        <f>IF($H$13="Product*product ","C13","Y13")</f>
        <v>C13</v>
      </c>
      <c r="D35" s="100" t="s">
        <v>132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7"/>
      <c r="BM35" s="141"/>
      <c r="BN35" s="141"/>
      <c r="BO35" s="141"/>
      <c r="BP35" s="157"/>
      <c r="BQ35" s="141"/>
      <c r="BR35" s="141"/>
      <c r="BS35" s="141"/>
      <c r="BT35" s="157"/>
      <c r="BU35" s="147"/>
      <c r="BV35" s="142"/>
      <c r="BW35" s="143"/>
      <c r="BX35" s="143"/>
      <c r="BY35" s="144"/>
      <c r="BZ35" s="157"/>
      <c r="CA35" s="157"/>
      <c r="CB35" s="175"/>
    </row>
    <row r="36" spans="2:80" ht="12.75">
      <c r="B36" s="68">
        <v>1</v>
      </c>
      <c r="C36" s="123" t="str">
        <f>IF($H$13="Product*product ","C14","Y14")</f>
        <v>C14</v>
      </c>
      <c r="D36" s="100" t="s">
        <v>133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7"/>
      <c r="BM36" s="141"/>
      <c r="BN36" s="141"/>
      <c r="BO36" s="141"/>
      <c r="BP36" s="157"/>
      <c r="BQ36" s="141"/>
      <c r="BR36" s="141"/>
      <c r="BS36" s="141"/>
      <c r="BT36" s="157"/>
      <c r="BU36" s="147"/>
      <c r="BV36" s="142"/>
      <c r="BW36" s="143"/>
      <c r="BX36" s="143"/>
      <c r="BY36" s="144"/>
      <c r="BZ36" s="157"/>
      <c r="CA36" s="157"/>
      <c r="CB36" s="175"/>
    </row>
    <row r="37" spans="2:80" ht="12.75">
      <c r="B37" s="68">
        <v>1</v>
      </c>
      <c r="C37" s="123" t="str">
        <f>IF($H$13="Product*product ","C15","Y15")</f>
        <v>C15</v>
      </c>
      <c r="D37" s="100" t="s">
        <v>134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7"/>
      <c r="BM37" s="141"/>
      <c r="BN37" s="141"/>
      <c r="BO37" s="141"/>
      <c r="BP37" s="157"/>
      <c r="BQ37" s="141"/>
      <c r="BR37" s="141"/>
      <c r="BS37" s="141"/>
      <c r="BT37" s="157"/>
      <c r="BU37" s="147"/>
      <c r="BV37" s="142"/>
      <c r="BW37" s="143"/>
      <c r="BX37" s="143"/>
      <c r="BY37" s="144"/>
      <c r="BZ37" s="157"/>
      <c r="CA37" s="157"/>
      <c r="CB37" s="175"/>
    </row>
    <row r="38" spans="2:80" ht="12.75">
      <c r="B38" s="68">
        <v>1</v>
      </c>
      <c r="C38" s="123" t="str">
        <f>IF($H$13="Product*product ","C16","Y16")</f>
        <v>C16</v>
      </c>
      <c r="D38" s="100" t="s">
        <v>135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7"/>
      <c r="BM38" s="141"/>
      <c r="BN38" s="141"/>
      <c r="BO38" s="141"/>
      <c r="BP38" s="157"/>
      <c r="BQ38" s="141"/>
      <c r="BR38" s="141"/>
      <c r="BS38" s="141"/>
      <c r="BT38" s="157"/>
      <c r="BU38" s="147"/>
      <c r="BV38" s="142"/>
      <c r="BW38" s="143"/>
      <c r="BX38" s="143"/>
      <c r="BY38" s="144"/>
      <c r="BZ38" s="157"/>
      <c r="CA38" s="157"/>
      <c r="CB38" s="175"/>
    </row>
    <row r="39" spans="2:80" ht="12.75">
      <c r="B39" s="68">
        <v>1</v>
      </c>
      <c r="C39" s="123" t="str">
        <f>IF($H$13="Product*product ","C17","Y17")</f>
        <v>C17</v>
      </c>
      <c r="D39" s="100" t="s">
        <v>136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7"/>
      <c r="BM39" s="141"/>
      <c r="BN39" s="141"/>
      <c r="BO39" s="141"/>
      <c r="BP39" s="157"/>
      <c r="BQ39" s="141"/>
      <c r="BR39" s="141"/>
      <c r="BS39" s="141"/>
      <c r="BT39" s="157"/>
      <c r="BU39" s="147"/>
      <c r="BV39" s="142"/>
      <c r="BW39" s="143"/>
      <c r="BX39" s="143"/>
      <c r="BY39" s="144"/>
      <c r="BZ39" s="157"/>
      <c r="CA39" s="157"/>
      <c r="CB39" s="175"/>
    </row>
    <row r="40" spans="2:80" ht="12.75">
      <c r="B40" s="68">
        <v>1</v>
      </c>
      <c r="C40" s="123" t="str">
        <f>IF($H$13="Product*product ","C18","Y18")</f>
        <v>C18</v>
      </c>
      <c r="D40" s="100" t="s">
        <v>137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7"/>
      <c r="BM40" s="141"/>
      <c r="BN40" s="141"/>
      <c r="BO40" s="141"/>
      <c r="BP40" s="157"/>
      <c r="BQ40" s="141"/>
      <c r="BR40" s="141"/>
      <c r="BS40" s="141"/>
      <c r="BT40" s="157"/>
      <c r="BU40" s="147"/>
      <c r="BV40" s="142"/>
      <c r="BW40" s="143"/>
      <c r="BX40" s="143"/>
      <c r="BY40" s="144"/>
      <c r="BZ40" s="157"/>
      <c r="CA40" s="157"/>
      <c r="CB40" s="175"/>
    </row>
    <row r="41" spans="2:80" ht="12.75">
      <c r="B41" s="68">
        <v>1</v>
      </c>
      <c r="C41" s="123" t="str">
        <f>IF($H$13="Product*product ","C19","Y19")</f>
        <v>C19</v>
      </c>
      <c r="D41" s="100" t="s">
        <v>138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7"/>
      <c r="BM41" s="141"/>
      <c r="BN41" s="141"/>
      <c r="BO41" s="141"/>
      <c r="BP41" s="157"/>
      <c r="BQ41" s="141"/>
      <c r="BR41" s="141"/>
      <c r="BS41" s="141"/>
      <c r="BT41" s="157"/>
      <c r="BU41" s="147"/>
      <c r="BV41" s="142"/>
      <c r="BW41" s="143"/>
      <c r="BX41" s="143"/>
      <c r="BY41" s="144"/>
      <c r="BZ41" s="157"/>
      <c r="CA41" s="157"/>
      <c r="CB41" s="175"/>
    </row>
    <row r="42" spans="2:80" ht="12.75">
      <c r="B42" s="68">
        <v>1</v>
      </c>
      <c r="C42" s="123" t="str">
        <f>IF($H$13="Product*product ","C20","Y20")</f>
        <v>C20</v>
      </c>
      <c r="D42" s="100" t="s">
        <v>139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7"/>
      <c r="BM42" s="141"/>
      <c r="BN42" s="141"/>
      <c r="BO42" s="141"/>
      <c r="BP42" s="157"/>
      <c r="BQ42" s="141"/>
      <c r="BR42" s="141"/>
      <c r="BS42" s="141"/>
      <c r="BT42" s="157"/>
      <c r="BU42" s="147"/>
      <c r="BV42" s="142"/>
      <c r="BW42" s="143"/>
      <c r="BX42" s="143"/>
      <c r="BY42" s="144"/>
      <c r="BZ42" s="157"/>
      <c r="CA42" s="157"/>
      <c r="CB42" s="175"/>
    </row>
    <row r="43" spans="2:80" ht="12.75">
      <c r="B43" s="68">
        <v>1</v>
      </c>
      <c r="C43" s="123" t="str">
        <f>IF($H$13="Product*product ","C21","Y21")</f>
        <v>C21</v>
      </c>
      <c r="D43" s="100" t="s">
        <v>140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7"/>
      <c r="BM43" s="141"/>
      <c r="BN43" s="141"/>
      <c r="BO43" s="141"/>
      <c r="BP43" s="157"/>
      <c r="BQ43" s="141"/>
      <c r="BR43" s="141"/>
      <c r="BS43" s="141"/>
      <c r="BT43" s="157"/>
      <c r="BU43" s="147"/>
      <c r="BV43" s="142"/>
      <c r="BW43" s="143"/>
      <c r="BX43" s="143"/>
      <c r="BY43" s="144"/>
      <c r="BZ43" s="157"/>
      <c r="CA43" s="157"/>
      <c r="CB43" s="175"/>
    </row>
    <row r="44" spans="2:80" ht="12.75">
      <c r="B44" s="68">
        <v>1</v>
      </c>
      <c r="C44" s="123" t="str">
        <f>IF($H$13="Product*product ","C22","Y22")</f>
        <v>C22</v>
      </c>
      <c r="D44" s="100" t="s">
        <v>141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7"/>
      <c r="BM44" s="141"/>
      <c r="BN44" s="141"/>
      <c r="BO44" s="141"/>
      <c r="BP44" s="157"/>
      <c r="BQ44" s="141"/>
      <c r="BR44" s="141"/>
      <c r="BS44" s="141"/>
      <c r="BT44" s="157"/>
      <c r="BU44" s="147"/>
      <c r="BV44" s="142"/>
      <c r="BW44" s="143"/>
      <c r="BX44" s="143"/>
      <c r="BY44" s="144"/>
      <c r="BZ44" s="157"/>
      <c r="CA44" s="157"/>
      <c r="CB44" s="175"/>
    </row>
    <row r="45" spans="2:80" ht="12.75">
      <c r="B45" s="68">
        <v>1</v>
      </c>
      <c r="C45" s="123" t="str">
        <f>IF($H$13="Product*product ","C23","Y23")</f>
        <v>C23</v>
      </c>
      <c r="D45" s="100" t="s">
        <v>142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7"/>
      <c r="BM45" s="141"/>
      <c r="BN45" s="141"/>
      <c r="BO45" s="141"/>
      <c r="BP45" s="157"/>
      <c r="BQ45" s="141"/>
      <c r="BR45" s="141"/>
      <c r="BS45" s="141"/>
      <c r="BT45" s="157"/>
      <c r="BU45" s="147"/>
      <c r="BV45" s="142"/>
      <c r="BW45" s="143"/>
      <c r="BX45" s="143"/>
      <c r="BY45" s="144"/>
      <c r="BZ45" s="157"/>
      <c r="CA45" s="157"/>
      <c r="CB45" s="175"/>
    </row>
    <row r="46" spans="2:80" ht="12.75">
      <c r="B46" s="68">
        <v>1</v>
      </c>
      <c r="C46" s="123" t="str">
        <f>IF($H$13="Product*product ","C24","Y24")</f>
        <v>C24</v>
      </c>
      <c r="D46" s="100" t="s">
        <v>143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7"/>
      <c r="BM46" s="141"/>
      <c r="BN46" s="141"/>
      <c r="BO46" s="141"/>
      <c r="BP46" s="157"/>
      <c r="BQ46" s="141"/>
      <c r="BR46" s="141"/>
      <c r="BS46" s="141"/>
      <c r="BT46" s="157"/>
      <c r="BU46" s="147"/>
      <c r="BV46" s="142"/>
      <c r="BW46" s="143"/>
      <c r="BX46" s="143"/>
      <c r="BY46" s="144"/>
      <c r="BZ46" s="157"/>
      <c r="CA46" s="157"/>
      <c r="CB46" s="175"/>
    </row>
    <row r="47" spans="2:80" ht="12.75">
      <c r="B47" s="68">
        <v>1</v>
      </c>
      <c r="C47" s="123" t="str">
        <f>IF($H$13="Product*product ","C25","Y25")</f>
        <v>C25</v>
      </c>
      <c r="D47" s="100" t="s">
        <v>144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7"/>
      <c r="BM47" s="141"/>
      <c r="BN47" s="141"/>
      <c r="BO47" s="141"/>
      <c r="BP47" s="157"/>
      <c r="BQ47" s="141"/>
      <c r="BR47" s="141"/>
      <c r="BS47" s="141"/>
      <c r="BT47" s="157"/>
      <c r="BU47" s="147"/>
      <c r="BV47" s="142"/>
      <c r="BW47" s="143"/>
      <c r="BX47" s="143"/>
      <c r="BY47" s="144"/>
      <c r="BZ47" s="157"/>
      <c r="CA47" s="157"/>
      <c r="CB47" s="175"/>
    </row>
    <row r="48" spans="2:80" ht="12.75">
      <c r="B48" s="68">
        <v>1</v>
      </c>
      <c r="C48" s="123" t="str">
        <f>IF($H$13="Product*product ","C26","Y26")</f>
        <v>C26</v>
      </c>
      <c r="D48" s="100" t="s">
        <v>145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7"/>
      <c r="BM48" s="141"/>
      <c r="BN48" s="141"/>
      <c r="BO48" s="141"/>
      <c r="BP48" s="157"/>
      <c r="BQ48" s="141"/>
      <c r="BR48" s="141"/>
      <c r="BS48" s="141"/>
      <c r="BT48" s="157"/>
      <c r="BU48" s="147"/>
      <c r="BV48" s="142"/>
      <c r="BW48" s="143"/>
      <c r="BX48" s="143"/>
      <c r="BY48" s="144"/>
      <c r="BZ48" s="157"/>
      <c r="CA48" s="157"/>
      <c r="CB48" s="175"/>
    </row>
    <row r="49" spans="2:80" ht="12.75">
      <c r="B49" s="68">
        <v>1</v>
      </c>
      <c r="C49" s="123" t="str">
        <f>IF($H$13="Product*product ","C27","Y27")</f>
        <v>C27</v>
      </c>
      <c r="D49" s="100" t="s">
        <v>146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7"/>
      <c r="BM49" s="141"/>
      <c r="BN49" s="141"/>
      <c r="BO49" s="141"/>
      <c r="BP49" s="157"/>
      <c r="BQ49" s="141"/>
      <c r="BR49" s="141"/>
      <c r="BS49" s="141"/>
      <c r="BT49" s="157"/>
      <c r="BU49" s="147"/>
      <c r="BV49" s="142"/>
      <c r="BW49" s="143"/>
      <c r="BX49" s="143"/>
      <c r="BY49" s="144"/>
      <c r="BZ49" s="157"/>
      <c r="CA49" s="157"/>
      <c r="CB49" s="175"/>
    </row>
    <row r="50" spans="2:80" ht="12.75">
      <c r="B50" s="68">
        <v>1</v>
      </c>
      <c r="C50" s="123" t="str">
        <f>IF($H$13="Product*product ","C28","Y28")</f>
        <v>C28</v>
      </c>
      <c r="D50" s="100" t="s">
        <v>147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7"/>
      <c r="BM50" s="141"/>
      <c r="BN50" s="141"/>
      <c r="BO50" s="141"/>
      <c r="BP50" s="157"/>
      <c r="BQ50" s="141"/>
      <c r="BR50" s="141"/>
      <c r="BS50" s="141"/>
      <c r="BT50" s="157"/>
      <c r="BU50" s="147"/>
      <c r="BV50" s="142"/>
      <c r="BW50" s="143"/>
      <c r="BX50" s="143"/>
      <c r="BY50" s="144"/>
      <c r="BZ50" s="157"/>
      <c r="CA50" s="157"/>
      <c r="CB50" s="175"/>
    </row>
    <row r="51" spans="2:80" ht="12.75">
      <c r="B51" s="68">
        <v>1</v>
      </c>
      <c r="C51" s="123" t="str">
        <f>IF($H$13="Product*product ","C29","Y29")</f>
        <v>C29</v>
      </c>
      <c r="D51" s="100" t="s">
        <v>148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7"/>
      <c r="BM51" s="141"/>
      <c r="BN51" s="141"/>
      <c r="BO51" s="141"/>
      <c r="BP51" s="157"/>
      <c r="BQ51" s="141"/>
      <c r="BR51" s="141"/>
      <c r="BS51" s="141"/>
      <c r="BT51" s="157"/>
      <c r="BU51" s="147"/>
      <c r="BV51" s="142"/>
      <c r="BW51" s="143"/>
      <c r="BX51" s="143"/>
      <c r="BY51" s="144"/>
      <c r="BZ51" s="157"/>
      <c r="CA51" s="157"/>
      <c r="CB51" s="175"/>
    </row>
    <row r="52" spans="2:80" ht="12.75">
      <c r="B52" s="68">
        <v>1</v>
      </c>
      <c r="C52" s="123" t="str">
        <f>IF($H$13="Product*product ","C30","Y30")</f>
        <v>C30</v>
      </c>
      <c r="D52" s="100" t="s">
        <v>149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7"/>
      <c r="BM52" s="141"/>
      <c r="BN52" s="141"/>
      <c r="BO52" s="141"/>
      <c r="BP52" s="157"/>
      <c r="BQ52" s="141"/>
      <c r="BR52" s="141"/>
      <c r="BS52" s="141"/>
      <c r="BT52" s="157"/>
      <c r="BU52" s="147"/>
      <c r="BV52" s="142"/>
      <c r="BW52" s="143"/>
      <c r="BX52" s="143"/>
      <c r="BY52" s="144"/>
      <c r="BZ52" s="157"/>
      <c r="CA52" s="157"/>
      <c r="CB52" s="175"/>
    </row>
    <row r="53" spans="2:80" ht="12.75">
      <c r="B53" s="68">
        <v>1</v>
      </c>
      <c r="C53" s="123" t="str">
        <f>IF($H$13="Product*product ","C31","Y31")</f>
        <v>C31</v>
      </c>
      <c r="D53" s="100" t="s">
        <v>150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7"/>
      <c r="BM53" s="141"/>
      <c r="BN53" s="141"/>
      <c r="BO53" s="141"/>
      <c r="BP53" s="157"/>
      <c r="BQ53" s="141"/>
      <c r="BR53" s="141"/>
      <c r="BS53" s="141"/>
      <c r="BT53" s="157"/>
      <c r="BU53" s="147"/>
      <c r="BV53" s="142"/>
      <c r="BW53" s="143"/>
      <c r="BX53" s="143"/>
      <c r="BY53" s="144"/>
      <c r="BZ53" s="157"/>
      <c r="CA53" s="157"/>
      <c r="CB53" s="175"/>
    </row>
    <row r="54" spans="2:80" ht="12.75">
      <c r="B54" s="68">
        <v>1</v>
      </c>
      <c r="C54" s="123" t="str">
        <f>IF($H$13="Product*product ","C32","Y32")</f>
        <v>C32</v>
      </c>
      <c r="D54" s="100" t="s">
        <v>151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7"/>
      <c r="BM54" s="141"/>
      <c r="BN54" s="141"/>
      <c r="BO54" s="141"/>
      <c r="BP54" s="157"/>
      <c r="BQ54" s="141"/>
      <c r="BR54" s="141"/>
      <c r="BS54" s="141"/>
      <c r="BT54" s="157"/>
      <c r="BU54" s="147"/>
      <c r="BV54" s="142"/>
      <c r="BW54" s="143"/>
      <c r="BX54" s="143"/>
      <c r="BY54" s="144"/>
      <c r="BZ54" s="157"/>
      <c r="CA54" s="157"/>
      <c r="CB54" s="175"/>
    </row>
    <row r="55" spans="2:80" ht="12.75">
      <c r="B55" s="68">
        <v>1</v>
      </c>
      <c r="C55" s="123" t="str">
        <f>IF($H$13="Product*product ","C33","Y33")</f>
        <v>C33</v>
      </c>
      <c r="D55" s="100" t="s">
        <v>152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7"/>
      <c r="BM55" s="141"/>
      <c r="BN55" s="141"/>
      <c r="BO55" s="141"/>
      <c r="BP55" s="157"/>
      <c r="BQ55" s="141"/>
      <c r="BR55" s="141"/>
      <c r="BS55" s="141"/>
      <c r="BT55" s="157"/>
      <c r="BU55" s="147"/>
      <c r="BV55" s="142"/>
      <c r="BW55" s="143"/>
      <c r="BX55" s="143"/>
      <c r="BY55" s="144"/>
      <c r="BZ55" s="157"/>
      <c r="CA55" s="157"/>
      <c r="CB55" s="175"/>
    </row>
    <row r="56" spans="2:80" ht="12.75">
      <c r="B56" s="68">
        <v>1</v>
      </c>
      <c r="C56" s="123" t="str">
        <f>IF($H$13="Product*product ","C34","Y34")</f>
        <v>C34</v>
      </c>
      <c r="D56" s="100" t="s">
        <v>153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7"/>
      <c r="BM56" s="141"/>
      <c r="BN56" s="141"/>
      <c r="BO56" s="141"/>
      <c r="BP56" s="157"/>
      <c r="BQ56" s="141"/>
      <c r="BR56" s="141"/>
      <c r="BS56" s="141"/>
      <c r="BT56" s="157"/>
      <c r="BU56" s="147"/>
      <c r="BV56" s="142"/>
      <c r="BW56" s="143"/>
      <c r="BX56" s="143"/>
      <c r="BY56" s="144"/>
      <c r="BZ56" s="157"/>
      <c r="CA56" s="157"/>
      <c r="CB56" s="175"/>
    </row>
    <row r="57" spans="2:80" ht="12.75">
      <c r="B57" s="68">
        <v>1</v>
      </c>
      <c r="C57" s="123" t="str">
        <f>IF($H$13="Product*product ","C35","Y35")</f>
        <v>C35</v>
      </c>
      <c r="D57" s="100" t="s">
        <v>154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7"/>
      <c r="BM57" s="141"/>
      <c r="BN57" s="141"/>
      <c r="BO57" s="141"/>
      <c r="BP57" s="157"/>
      <c r="BQ57" s="141"/>
      <c r="BR57" s="141"/>
      <c r="BS57" s="141"/>
      <c r="BT57" s="157"/>
      <c r="BU57" s="147"/>
      <c r="BV57" s="142"/>
      <c r="BW57" s="143"/>
      <c r="BX57" s="143"/>
      <c r="BY57" s="144"/>
      <c r="BZ57" s="157"/>
      <c r="CA57" s="157"/>
      <c r="CB57" s="175"/>
    </row>
    <row r="58" spans="2:80" ht="12.75">
      <c r="B58" s="68">
        <v>1</v>
      </c>
      <c r="C58" s="123" t="str">
        <f>IF($H$13="Product*product ","C36","Y36")</f>
        <v>C36</v>
      </c>
      <c r="D58" s="100" t="s">
        <v>155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7"/>
      <c r="BM58" s="141"/>
      <c r="BN58" s="141"/>
      <c r="BO58" s="141"/>
      <c r="BP58" s="157"/>
      <c r="BQ58" s="141"/>
      <c r="BR58" s="141"/>
      <c r="BS58" s="141"/>
      <c r="BT58" s="157"/>
      <c r="BU58" s="147"/>
      <c r="BV58" s="142"/>
      <c r="BW58" s="143"/>
      <c r="BX58" s="143"/>
      <c r="BY58" s="144"/>
      <c r="BZ58" s="157"/>
      <c r="CA58" s="157"/>
      <c r="CB58" s="175"/>
    </row>
    <row r="59" spans="2:80" ht="12.75">
      <c r="B59" s="68">
        <v>1</v>
      </c>
      <c r="C59" s="123" t="str">
        <f>IF($H$13="Product*product ","C37","Y37")</f>
        <v>C37</v>
      </c>
      <c r="D59" s="100" t="s">
        <v>156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7"/>
      <c r="BM59" s="141"/>
      <c r="BN59" s="141"/>
      <c r="BO59" s="141"/>
      <c r="BP59" s="157"/>
      <c r="BQ59" s="141"/>
      <c r="BR59" s="141"/>
      <c r="BS59" s="141"/>
      <c r="BT59" s="157"/>
      <c r="BU59" s="147"/>
      <c r="BV59" s="142"/>
      <c r="BW59" s="143"/>
      <c r="BX59" s="143"/>
      <c r="BY59" s="144"/>
      <c r="BZ59" s="157"/>
      <c r="CA59" s="157"/>
      <c r="CB59" s="175"/>
    </row>
    <row r="60" spans="2:80" ht="12.75">
      <c r="B60" s="68">
        <v>1</v>
      </c>
      <c r="C60" s="123" t="str">
        <f>IF($H$13="Product*product ","C40","Y40")</f>
        <v>C40</v>
      </c>
      <c r="D60" s="100" t="s">
        <v>157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7"/>
      <c r="BM60" s="141"/>
      <c r="BN60" s="141"/>
      <c r="BO60" s="141"/>
      <c r="BP60" s="157"/>
      <c r="BQ60" s="141"/>
      <c r="BR60" s="141"/>
      <c r="BS60" s="141"/>
      <c r="BT60" s="157"/>
      <c r="BU60" s="147"/>
      <c r="BV60" s="142"/>
      <c r="BW60" s="143"/>
      <c r="BX60" s="143"/>
      <c r="BY60" s="144"/>
      <c r="BZ60" s="157"/>
      <c r="CA60" s="157"/>
      <c r="CB60" s="175"/>
    </row>
    <row r="61" spans="2:80" ht="12.75">
      <c r="B61" s="68">
        <v>1</v>
      </c>
      <c r="C61" s="123" t="str">
        <f>IF($H$13="Product*product ","C41","Y41")</f>
        <v>C41</v>
      </c>
      <c r="D61" s="100" t="s">
        <v>158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7"/>
      <c r="BM61" s="141"/>
      <c r="BN61" s="141"/>
      <c r="BO61" s="141"/>
      <c r="BP61" s="157"/>
      <c r="BQ61" s="141"/>
      <c r="BR61" s="141"/>
      <c r="BS61" s="141"/>
      <c r="BT61" s="157"/>
      <c r="BU61" s="147"/>
      <c r="BV61" s="142"/>
      <c r="BW61" s="143"/>
      <c r="BX61" s="143"/>
      <c r="BY61" s="144"/>
      <c r="BZ61" s="157"/>
      <c r="CA61" s="157"/>
      <c r="CB61" s="175"/>
    </row>
    <row r="62" spans="2:80" ht="12.75">
      <c r="B62" s="68">
        <v>1</v>
      </c>
      <c r="C62" s="123" t="str">
        <f>IF($H$13="Product*product ","C45","Y45")</f>
        <v>C45</v>
      </c>
      <c r="D62" s="100" t="s">
        <v>159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7"/>
      <c r="BM62" s="141"/>
      <c r="BN62" s="141"/>
      <c r="BO62" s="141"/>
      <c r="BP62" s="157"/>
      <c r="BQ62" s="141"/>
      <c r="BR62" s="141"/>
      <c r="BS62" s="141"/>
      <c r="BT62" s="157"/>
      <c r="BU62" s="147"/>
      <c r="BV62" s="142"/>
      <c r="BW62" s="143"/>
      <c r="BX62" s="143"/>
      <c r="BY62" s="144"/>
      <c r="BZ62" s="157"/>
      <c r="CA62" s="157"/>
      <c r="CB62" s="175"/>
    </row>
    <row r="63" spans="2:80" ht="12.75">
      <c r="B63" s="68">
        <v>1</v>
      </c>
      <c r="C63" s="123" t="str">
        <f>IF($H$13="Product*product ","C50","Y50")</f>
        <v>C50</v>
      </c>
      <c r="D63" s="100" t="s">
        <v>160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7"/>
      <c r="BM63" s="141"/>
      <c r="BN63" s="141"/>
      <c r="BO63" s="141"/>
      <c r="BP63" s="157"/>
      <c r="BQ63" s="141"/>
      <c r="BR63" s="141"/>
      <c r="BS63" s="141"/>
      <c r="BT63" s="157"/>
      <c r="BU63" s="147"/>
      <c r="BV63" s="142"/>
      <c r="BW63" s="143"/>
      <c r="BX63" s="143"/>
      <c r="BY63" s="144"/>
      <c r="BZ63" s="157"/>
      <c r="CA63" s="157"/>
      <c r="CB63" s="175"/>
    </row>
    <row r="64" spans="2:80" ht="12.75">
      <c r="B64" s="68">
        <v>1</v>
      </c>
      <c r="C64" s="123" t="str">
        <f>IF($H$13="Product*product ","C51","Y51")</f>
        <v>C51</v>
      </c>
      <c r="D64" s="100" t="s">
        <v>161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7"/>
      <c r="BM64" s="141"/>
      <c r="BN64" s="141"/>
      <c r="BO64" s="141"/>
      <c r="BP64" s="157"/>
      <c r="BQ64" s="141"/>
      <c r="BR64" s="141"/>
      <c r="BS64" s="141"/>
      <c r="BT64" s="157"/>
      <c r="BU64" s="147"/>
      <c r="BV64" s="142"/>
      <c r="BW64" s="143"/>
      <c r="BX64" s="143"/>
      <c r="BY64" s="144"/>
      <c r="BZ64" s="157"/>
      <c r="CA64" s="157"/>
      <c r="CB64" s="175"/>
    </row>
    <row r="65" spans="2:80" ht="12.75">
      <c r="B65" s="68">
        <v>1</v>
      </c>
      <c r="C65" s="123" t="str">
        <f>IF($H$13="Product*product ","C52","Y52")</f>
        <v>C52</v>
      </c>
      <c r="D65" s="100" t="s">
        <v>162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7"/>
      <c r="BM65" s="141"/>
      <c r="BN65" s="141"/>
      <c r="BO65" s="141"/>
      <c r="BP65" s="157"/>
      <c r="BQ65" s="141"/>
      <c r="BR65" s="141"/>
      <c r="BS65" s="141"/>
      <c r="BT65" s="157"/>
      <c r="BU65" s="147"/>
      <c r="BV65" s="142"/>
      <c r="BW65" s="143"/>
      <c r="BX65" s="143"/>
      <c r="BY65" s="144"/>
      <c r="BZ65" s="157"/>
      <c r="CA65" s="157"/>
      <c r="CB65" s="175"/>
    </row>
    <row r="66" spans="2:80" ht="12.75">
      <c r="B66" s="68">
        <v>1</v>
      </c>
      <c r="C66" s="123" t="str">
        <f>IF($H$13="Product*product ","C55","Y55")</f>
        <v>C55</v>
      </c>
      <c r="D66" s="100" t="s">
        <v>163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7"/>
      <c r="BM66" s="141"/>
      <c r="BN66" s="141"/>
      <c r="BO66" s="141"/>
      <c r="BP66" s="157"/>
      <c r="BQ66" s="141"/>
      <c r="BR66" s="141"/>
      <c r="BS66" s="141"/>
      <c r="BT66" s="157"/>
      <c r="BU66" s="147"/>
      <c r="BV66" s="142"/>
      <c r="BW66" s="143"/>
      <c r="BX66" s="143"/>
      <c r="BY66" s="144"/>
      <c r="BZ66" s="157"/>
      <c r="CA66" s="157"/>
      <c r="CB66" s="175"/>
    </row>
    <row r="67" spans="2:80" ht="12.75">
      <c r="B67" s="68">
        <v>1</v>
      </c>
      <c r="C67" s="123" t="str">
        <f>IF($H$13="Product*product ","C60","Y60")</f>
        <v>C60</v>
      </c>
      <c r="D67" s="100" t="s">
        <v>164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7"/>
      <c r="BM67" s="141"/>
      <c r="BN67" s="141"/>
      <c r="BO67" s="141"/>
      <c r="BP67" s="157"/>
      <c r="BQ67" s="141"/>
      <c r="BR67" s="141"/>
      <c r="BS67" s="141"/>
      <c r="BT67" s="157"/>
      <c r="BU67" s="147"/>
      <c r="BV67" s="142"/>
      <c r="BW67" s="143"/>
      <c r="BX67" s="143"/>
      <c r="BY67" s="144"/>
      <c r="BZ67" s="157"/>
      <c r="CA67" s="157"/>
      <c r="CB67" s="175"/>
    </row>
    <row r="68" spans="2:80" ht="12.75">
      <c r="B68" s="68">
        <v>1</v>
      </c>
      <c r="C68" s="123" t="str">
        <f>IF($H$13="Product*product ","C61","Y61")</f>
        <v>C61</v>
      </c>
      <c r="D68" s="100" t="s">
        <v>165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7"/>
      <c r="BM68" s="141"/>
      <c r="BN68" s="141"/>
      <c r="BO68" s="141"/>
      <c r="BP68" s="157"/>
      <c r="BQ68" s="141"/>
      <c r="BR68" s="141"/>
      <c r="BS68" s="141"/>
      <c r="BT68" s="157"/>
      <c r="BU68" s="147"/>
      <c r="BV68" s="142"/>
      <c r="BW68" s="143"/>
      <c r="BX68" s="143"/>
      <c r="BY68" s="144"/>
      <c r="BZ68" s="157"/>
      <c r="CA68" s="157"/>
      <c r="CB68" s="175"/>
    </row>
    <row r="69" spans="2:80" ht="12.75">
      <c r="B69" s="68">
        <v>1</v>
      </c>
      <c r="C69" s="123" t="str">
        <f>IF($H$13="Product*product ","C62","Y62")</f>
        <v>C62</v>
      </c>
      <c r="D69" s="100" t="s">
        <v>166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7"/>
      <c r="BM69" s="141"/>
      <c r="BN69" s="141"/>
      <c r="BO69" s="141"/>
      <c r="BP69" s="157"/>
      <c r="BQ69" s="141"/>
      <c r="BR69" s="141"/>
      <c r="BS69" s="141"/>
      <c r="BT69" s="157"/>
      <c r="BU69" s="147"/>
      <c r="BV69" s="142"/>
      <c r="BW69" s="143"/>
      <c r="BX69" s="143"/>
      <c r="BY69" s="144"/>
      <c r="BZ69" s="157"/>
      <c r="CA69" s="157"/>
      <c r="CB69" s="175"/>
    </row>
    <row r="70" spans="2:80" ht="12.75">
      <c r="B70" s="68">
        <v>1</v>
      </c>
      <c r="C70" s="123" t="str">
        <f>IF($H$13="Product*product ","C63","Y63")</f>
        <v>C63</v>
      </c>
      <c r="D70" s="100" t="s">
        <v>167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7"/>
      <c r="BM70" s="141"/>
      <c r="BN70" s="141"/>
      <c r="BO70" s="141"/>
      <c r="BP70" s="157"/>
      <c r="BQ70" s="141"/>
      <c r="BR70" s="141"/>
      <c r="BS70" s="141"/>
      <c r="BT70" s="157"/>
      <c r="BU70" s="147"/>
      <c r="BV70" s="142"/>
      <c r="BW70" s="143"/>
      <c r="BX70" s="143"/>
      <c r="BY70" s="144"/>
      <c r="BZ70" s="157"/>
      <c r="CA70" s="157"/>
      <c r="CB70" s="175"/>
    </row>
    <row r="71" spans="2:80" ht="12.75">
      <c r="B71" s="68">
        <v>1</v>
      </c>
      <c r="C71" s="123" t="str">
        <f>IF($H$13="Product*product ","C64","Y64")</f>
        <v>C64</v>
      </c>
      <c r="D71" s="100" t="s">
        <v>168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7"/>
      <c r="BM71" s="141"/>
      <c r="BN71" s="141"/>
      <c r="BO71" s="141"/>
      <c r="BP71" s="157"/>
      <c r="BQ71" s="141"/>
      <c r="BR71" s="141"/>
      <c r="BS71" s="141"/>
      <c r="BT71" s="157"/>
      <c r="BU71" s="147"/>
      <c r="BV71" s="142"/>
      <c r="BW71" s="143"/>
      <c r="BX71" s="143"/>
      <c r="BY71" s="144"/>
      <c r="BZ71" s="157"/>
      <c r="CA71" s="157"/>
      <c r="CB71" s="175"/>
    </row>
    <row r="72" spans="2:80" ht="12.75">
      <c r="B72" s="68">
        <v>1</v>
      </c>
      <c r="C72" s="123" t="str">
        <f>IF($H$13="Product*product ","C65","Y65")</f>
        <v>C65</v>
      </c>
      <c r="D72" s="100" t="s">
        <v>169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7"/>
      <c r="BM72" s="141"/>
      <c r="BN72" s="141"/>
      <c r="BO72" s="141"/>
      <c r="BP72" s="157"/>
      <c r="BQ72" s="141"/>
      <c r="BR72" s="141"/>
      <c r="BS72" s="141"/>
      <c r="BT72" s="157"/>
      <c r="BU72" s="147"/>
      <c r="BV72" s="142"/>
      <c r="BW72" s="143"/>
      <c r="BX72" s="143"/>
      <c r="BY72" s="144"/>
      <c r="BZ72" s="157"/>
      <c r="CA72" s="157"/>
      <c r="CB72" s="175"/>
    </row>
    <row r="73" spans="2:80" ht="12.75">
      <c r="B73" s="68">
        <v>1</v>
      </c>
      <c r="C73" s="123" t="str">
        <f>IF($H$13="Product*product ","C66","Y66")</f>
        <v>C66</v>
      </c>
      <c r="D73" s="100" t="s">
        <v>170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7"/>
      <c r="BM73" s="141"/>
      <c r="BN73" s="141"/>
      <c r="BO73" s="141"/>
      <c r="BP73" s="157"/>
      <c r="BQ73" s="141"/>
      <c r="BR73" s="141"/>
      <c r="BS73" s="141"/>
      <c r="BT73" s="157"/>
      <c r="BU73" s="147"/>
      <c r="BV73" s="142"/>
      <c r="BW73" s="143"/>
      <c r="BX73" s="143"/>
      <c r="BY73" s="144"/>
      <c r="BZ73" s="157"/>
      <c r="CA73" s="157"/>
      <c r="CB73" s="175"/>
    </row>
    <row r="74" spans="2:80" ht="12.75">
      <c r="B74" s="68">
        <v>1</v>
      </c>
      <c r="C74" s="123" t="str">
        <f>IF($H$13="Product*product ","C67","Y67")</f>
        <v>C67</v>
      </c>
      <c r="D74" s="100" t="s">
        <v>171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7"/>
      <c r="BM74" s="141"/>
      <c r="BN74" s="141"/>
      <c r="BO74" s="141"/>
      <c r="BP74" s="157"/>
      <c r="BQ74" s="141"/>
      <c r="BR74" s="141"/>
      <c r="BS74" s="141"/>
      <c r="BT74" s="157"/>
      <c r="BU74" s="147"/>
      <c r="BV74" s="142"/>
      <c r="BW74" s="143"/>
      <c r="BX74" s="143"/>
      <c r="BY74" s="144"/>
      <c r="BZ74" s="157"/>
      <c r="CA74" s="157"/>
      <c r="CB74" s="175"/>
    </row>
    <row r="75" spans="2:80" ht="12.75">
      <c r="B75" s="68">
        <v>1</v>
      </c>
      <c r="C75" s="123" t="str">
        <f>IF($H$13="Product*product ","C70","Y70")</f>
        <v>C70</v>
      </c>
      <c r="D75" s="100" t="s">
        <v>172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7"/>
      <c r="BM75" s="141"/>
      <c r="BN75" s="141"/>
      <c r="BO75" s="141"/>
      <c r="BP75" s="157"/>
      <c r="BQ75" s="141"/>
      <c r="BR75" s="141"/>
      <c r="BS75" s="141"/>
      <c r="BT75" s="157"/>
      <c r="BU75" s="147"/>
      <c r="BV75" s="142"/>
      <c r="BW75" s="143"/>
      <c r="BX75" s="143"/>
      <c r="BY75" s="144"/>
      <c r="BZ75" s="157"/>
      <c r="CA75" s="157"/>
      <c r="CB75" s="175"/>
    </row>
    <row r="76" spans="2:80" ht="12.75">
      <c r="B76" s="68">
        <v>1</v>
      </c>
      <c r="C76" s="123" t="str">
        <f>IF($H$13="Product*product ","C71","Y71")</f>
        <v>C71</v>
      </c>
      <c r="D76" s="100" t="s">
        <v>173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7"/>
      <c r="BM76" s="141"/>
      <c r="BN76" s="141"/>
      <c r="BO76" s="141"/>
      <c r="BP76" s="157"/>
      <c r="BQ76" s="141"/>
      <c r="BR76" s="141"/>
      <c r="BS76" s="141"/>
      <c r="BT76" s="157"/>
      <c r="BU76" s="147"/>
      <c r="BV76" s="142"/>
      <c r="BW76" s="143"/>
      <c r="BX76" s="143"/>
      <c r="BY76" s="144"/>
      <c r="BZ76" s="157"/>
      <c r="CA76" s="157"/>
      <c r="CB76" s="175"/>
    </row>
    <row r="77" spans="2:80" ht="12.75">
      <c r="B77" s="68">
        <v>1</v>
      </c>
      <c r="C77" s="123" t="str">
        <f>IF($H$13="Product*product ","C72","Y72")</f>
        <v>C72</v>
      </c>
      <c r="D77" s="100" t="s">
        <v>174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7"/>
      <c r="BM77" s="141"/>
      <c r="BN77" s="141"/>
      <c r="BO77" s="141"/>
      <c r="BP77" s="157"/>
      <c r="BQ77" s="141"/>
      <c r="BR77" s="141"/>
      <c r="BS77" s="141"/>
      <c r="BT77" s="157"/>
      <c r="BU77" s="147"/>
      <c r="BV77" s="142"/>
      <c r="BW77" s="143"/>
      <c r="BX77" s="143"/>
      <c r="BY77" s="144"/>
      <c r="BZ77" s="157"/>
      <c r="CA77" s="157"/>
      <c r="CB77" s="175"/>
    </row>
    <row r="78" spans="2:80" ht="12.75">
      <c r="B78" s="68">
        <v>1</v>
      </c>
      <c r="C78" s="123" t="str">
        <f>IF($H$13="Product*product ","C73","Y73")</f>
        <v>C73</v>
      </c>
      <c r="D78" s="100" t="s">
        <v>175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7"/>
      <c r="BM78" s="141"/>
      <c r="BN78" s="141"/>
      <c r="BO78" s="141"/>
      <c r="BP78" s="157"/>
      <c r="BQ78" s="141"/>
      <c r="BR78" s="141"/>
      <c r="BS78" s="141"/>
      <c r="BT78" s="157"/>
      <c r="BU78" s="147"/>
      <c r="BV78" s="142"/>
      <c r="BW78" s="143"/>
      <c r="BX78" s="143"/>
      <c r="BY78" s="144"/>
      <c r="BZ78" s="157"/>
      <c r="CA78" s="157"/>
      <c r="CB78" s="175"/>
    </row>
    <row r="79" spans="2:80" ht="12.75">
      <c r="B79" s="68">
        <v>1</v>
      </c>
      <c r="C79" s="123" t="str">
        <f>IF($H$13="Product*product ","C74","Y74")</f>
        <v>C74</v>
      </c>
      <c r="D79" s="100" t="s">
        <v>176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7"/>
      <c r="BM79" s="141"/>
      <c r="BN79" s="141"/>
      <c r="BO79" s="141"/>
      <c r="BP79" s="157"/>
      <c r="BQ79" s="141"/>
      <c r="BR79" s="141"/>
      <c r="BS79" s="141"/>
      <c r="BT79" s="157"/>
      <c r="BU79" s="147"/>
      <c r="BV79" s="142"/>
      <c r="BW79" s="143"/>
      <c r="BX79" s="143"/>
      <c r="BY79" s="144"/>
      <c r="BZ79" s="157"/>
      <c r="CA79" s="157"/>
      <c r="CB79" s="175"/>
    </row>
    <row r="80" spans="2:80" ht="12.75">
      <c r="B80" s="68">
        <v>1</v>
      </c>
      <c r="C80" s="123" t="str">
        <f>IF($H$13="Product*product ","C75","Y75")</f>
        <v>C75</v>
      </c>
      <c r="D80" s="100" t="s">
        <v>177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7"/>
      <c r="BM80" s="141"/>
      <c r="BN80" s="141"/>
      <c r="BO80" s="141"/>
      <c r="BP80" s="157"/>
      <c r="BQ80" s="141"/>
      <c r="BR80" s="141"/>
      <c r="BS80" s="141"/>
      <c r="BT80" s="157"/>
      <c r="BU80" s="147"/>
      <c r="BV80" s="142"/>
      <c r="BW80" s="143"/>
      <c r="BX80" s="143"/>
      <c r="BY80" s="144"/>
      <c r="BZ80" s="157"/>
      <c r="CA80" s="157"/>
      <c r="CB80" s="175"/>
    </row>
    <row r="81" spans="2:80" ht="12.75">
      <c r="B81" s="68">
        <v>1</v>
      </c>
      <c r="C81" s="123" t="str">
        <f>IF($H$13="Product*product ","C80","Y80")</f>
        <v>C80</v>
      </c>
      <c r="D81" s="100" t="s">
        <v>178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7"/>
      <c r="BM81" s="141"/>
      <c r="BN81" s="141"/>
      <c r="BO81" s="141"/>
      <c r="BP81" s="157"/>
      <c r="BQ81" s="141"/>
      <c r="BR81" s="141"/>
      <c r="BS81" s="141"/>
      <c r="BT81" s="157"/>
      <c r="BU81" s="147"/>
      <c r="BV81" s="142"/>
      <c r="BW81" s="143"/>
      <c r="BX81" s="143"/>
      <c r="BY81" s="144"/>
      <c r="BZ81" s="157"/>
      <c r="CA81" s="157"/>
      <c r="CB81" s="175"/>
    </row>
    <row r="82" spans="2:80" ht="12.75">
      <c r="B82" s="68">
        <v>1</v>
      </c>
      <c r="C82" s="123" t="str">
        <f>IF($H$13="Product*product ","C85","Y85")</f>
        <v>C85</v>
      </c>
      <c r="D82" s="100" t="s">
        <v>179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7"/>
      <c r="BM82" s="141"/>
      <c r="BN82" s="141"/>
      <c r="BO82" s="141"/>
      <c r="BP82" s="157"/>
      <c r="BQ82" s="141"/>
      <c r="BR82" s="141"/>
      <c r="BS82" s="141"/>
      <c r="BT82" s="157"/>
      <c r="BU82" s="147"/>
      <c r="BV82" s="142"/>
      <c r="BW82" s="143"/>
      <c r="BX82" s="143"/>
      <c r="BY82" s="144"/>
      <c r="BZ82" s="157"/>
      <c r="CA82" s="157"/>
      <c r="CB82" s="175"/>
    </row>
    <row r="83" spans="2:80" ht="12.75">
      <c r="B83" s="68">
        <v>1</v>
      </c>
      <c r="C83" s="123" t="str">
        <f>IF($H$13="Product*product ","C90","Y90")</f>
        <v>C90</v>
      </c>
      <c r="D83" s="100" t="s">
        <v>180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7"/>
      <c r="BM83" s="141"/>
      <c r="BN83" s="141"/>
      <c r="BO83" s="141"/>
      <c r="BP83" s="157"/>
      <c r="BQ83" s="141"/>
      <c r="BR83" s="141"/>
      <c r="BS83" s="141"/>
      <c r="BT83" s="157"/>
      <c r="BU83" s="147"/>
      <c r="BV83" s="142"/>
      <c r="BW83" s="143"/>
      <c r="BX83" s="143"/>
      <c r="BY83" s="144"/>
      <c r="BZ83" s="157"/>
      <c r="CA83" s="157"/>
      <c r="CB83" s="175"/>
    </row>
    <row r="84" spans="2:80" ht="12.75">
      <c r="B84" s="68">
        <v>1</v>
      </c>
      <c r="C84" s="123" t="str">
        <f>IF($H$13="Product*product ","C91","Y91")</f>
        <v>C91</v>
      </c>
      <c r="D84" s="100" t="s">
        <v>181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7"/>
      <c r="BM84" s="141"/>
      <c r="BN84" s="141"/>
      <c r="BO84" s="141"/>
      <c r="BP84" s="157"/>
      <c r="BQ84" s="141"/>
      <c r="BR84" s="141"/>
      <c r="BS84" s="141"/>
      <c r="BT84" s="157"/>
      <c r="BU84" s="147"/>
      <c r="BV84" s="142"/>
      <c r="BW84" s="143"/>
      <c r="BX84" s="143"/>
      <c r="BY84" s="144"/>
      <c r="BZ84" s="157"/>
      <c r="CA84" s="157"/>
      <c r="CB84" s="175"/>
    </row>
    <row r="85" spans="2:80" ht="12.75">
      <c r="B85" s="68">
        <v>1</v>
      </c>
      <c r="C85" s="123" t="str">
        <f>IF($H$13="Product*product ","C92","Y92")</f>
        <v>C92</v>
      </c>
      <c r="D85" s="100" t="s">
        <v>182</v>
      </c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7"/>
      <c r="BM85" s="141"/>
      <c r="BN85" s="141"/>
      <c r="BO85" s="141"/>
      <c r="BP85" s="157"/>
      <c r="BQ85" s="141"/>
      <c r="BR85" s="141"/>
      <c r="BS85" s="141"/>
      <c r="BT85" s="157"/>
      <c r="BU85" s="147"/>
      <c r="BV85" s="142"/>
      <c r="BW85" s="143"/>
      <c r="BX85" s="143"/>
      <c r="BY85" s="144"/>
      <c r="BZ85" s="157"/>
      <c r="CA85" s="157"/>
      <c r="CB85" s="175"/>
    </row>
    <row r="86" spans="2:80" ht="12.75">
      <c r="B86" s="68">
        <v>1</v>
      </c>
      <c r="C86" s="123" t="str">
        <f>IF($H$13="Product*product ","C93","Y93")</f>
        <v>C93</v>
      </c>
      <c r="D86" s="100" t="s">
        <v>183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7"/>
      <c r="BM86" s="141"/>
      <c r="BN86" s="141"/>
      <c r="BO86" s="141"/>
      <c r="BP86" s="157"/>
      <c r="BQ86" s="141"/>
      <c r="BR86" s="141"/>
      <c r="BS86" s="141"/>
      <c r="BT86" s="157"/>
      <c r="BU86" s="147"/>
      <c r="BV86" s="142"/>
      <c r="BW86" s="143"/>
      <c r="BX86" s="143"/>
      <c r="BY86" s="144"/>
      <c r="BZ86" s="157"/>
      <c r="CA86" s="157"/>
      <c r="CB86" s="175"/>
    </row>
    <row r="87" spans="2:80" ht="12.75">
      <c r="B87" s="68">
        <v>1</v>
      </c>
      <c r="C87" s="123" t="str">
        <f>IF($H$13="Product*product ","C95","Y95")</f>
        <v>C95</v>
      </c>
      <c r="D87" s="100" t="s">
        <v>123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7"/>
      <c r="BM87" s="141"/>
      <c r="BN87" s="141"/>
      <c r="BO87" s="141"/>
      <c r="BP87" s="157"/>
      <c r="BQ87" s="141"/>
      <c r="BR87" s="141"/>
      <c r="BS87" s="141"/>
      <c r="BT87" s="157"/>
      <c r="BU87" s="147"/>
      <c r="BV87" s="142"/>
      <c r="BW87" s="143"/>
      <c r="BX87" s="143"/>
      <c r="BY87" s="144"/>
      <c r="BZ87" s="157"/>
      <c r="CA87" s="157"/>
      <c r="CB87" s="175"/>
    </row>
    <row r="88" spans="1:80" ht="12.75">
      <c r="A88" s="70"/>
      <c r="B88" s="69">
        <v>1</v>
      </c>
      <c r="C88" s="124" t="str">
        <f>IF($H$13="Product*product ","C","Y")</f>
        <v>C</v>
      </c>
      <c r="D88" s="46" t="s">
        <v>124</v>
      </c>
      <c r="E88" s="150"/>
      <c r="F88" s="176"/>
      <c r="G88" s="149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4"/>
      <c r="BM88" s="151"/>
      <c r="BN88" s="150"/>
      <c r="BO88" s="150"/>
      <c r="BP88" s="150"/>
      <c r="BQ88" s="150"/>
      <c r="BR88" s="150"/>
      <c r="BS88" s="150"/>
      <c r="BT88" s="150"/>
      <c r="BU88" s="150"/>
      <c r="BV88" s="152"/>
      <c r="BW88" s="153"/>
      <c r="BX88" s="153"/>
      <c r="BY88" s="150"/>
      <c r="BZ88" s="150"/>
      <c r="CA88" s="150"/>
      <c r="CB88" s="177"/>
    </row>
    <row r="89" spans="3:80" ht="12.75"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</row>
    <row r="90" spans="1:80" ht="12.75">
      <c r="A90" s="70" t="s">
        <v>248</v>
      </c>
      <c r="B90" s="68">
        <v>1</v>
      </c>
      <c r="C90" s="125" t="s">
        <v>184</v>
      </c>
      <c r="D90" s="190" t="s">
        <v>249</v>
      </c>
      <c r="E90" s="167"/>
      <c r="F90" s="159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91"/>
      <c r="BM90" s="159"/>
      <c r="BN90" s="156"/>
      <c r="BO90" s="156"/>
      <c r="BP90" s="156"/>
      <c r="BQ90" s="156"/>
      <c r="BR90" s="156"/>
      <c r="BS90" s="156"/>
      <c r="BT90" s="192"/>
      <c r="BU90" s="191"/>
      <c r="BV90" s="156"/>
      <c r="BW90" s="156"/>
      <c r="BX90" s="156"/>
      <c r="BY90" s="156"/>
      <c r="BZ90" s="193"/>
      <c r="CA90" s="193"/>
      <c r="CB90" s="194"/>
    </row>
    <row r="91" spans="1:81" ht="12.75">
      <c r="A91" s="70" t="s">
        <v>237</v>
      </c>
      <c r="B91" s="69">
        <v>1</v>
      </c>
      <c r="C91" s="123" t="s">
        <v>184</v>
      </c>
      <c r="D91" s="100" t="s">
        <v>125</v>
      </c>
      <c r="E91" s="167"/>
      <c r="F91" s="179"/>
      <c r="G91" s="159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47"/>
      <c r="BM91" s="159"/>
      <c r="BN91" s="156"/>
      <c r="BO91" s="156"/>
      <c r="BP91" s="156"/>
      <c r="BQ91" s="156"/>
      <c r="BR91" s="156"/>
      <c r="BS91" s="156"/>
      <c r="BT91" s="157"/>
      <c r="BU91" s="147"/>
      <c r="BV91" s="156"/>
      <c r="BW91" s="156"/>
      <c r="BX91" s="156"/>
      <c r="BY91" s="156"/>
      <c r="BZ91" s="171"/>
      <c r="CA91" s="171"/>
      <c r="CB91" s="148"/>
      <c r="CC91" s="178"/>
    </row>
    <row r="92" spans="1:80" ht="12.75">
      <c r="A92" s="72" t="s">
        <v>216</v>
      </c>
      <c r="B92" s="68">
        <v>1</v>
      </c>
      <c r="C92" s="126" t="s">
        <v>184</v>
      </c>
      <c r="D92" s="101" t="s">
        <v>217</v>
      </c>
      <c r="E92" s="166"/>
      <c r="F92" s="151"/>
      <c r="G92" s="149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47"/>
      <c r="BM92" s="149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72"/>
      <c r="CA92" s="158"/>
      <c r="CB92" s="155"/>
    </row>
    <row r="93" spans="1:80" ht="12.75">
      <c r="A93" s="72" t="s">
        <v>218</v>
      </c>
      <c r="B93" s="68">
        <v>1</v>
      </c>
      <c r="C93" s="127" t="s">
        <v>31</v>
      </c>
      <c r="D93" s="102" t="s">
        <v>238</v>
      </c>
      <c r="E93" s="167"/>
      <c r="F93" s="159"/>
      <c r="G93" s="159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47"/>
      <c r="BM93" s="76"/>
      <c r="BN93" s="76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128"/>
      <c r="CA93" s="129"/>
      <c r="CB93" s="103"/>
    </row>
    <row r="94" spans="1:80" ht="14.25">
      <c r="A94" s="72" t="s">
        <v>219</v>
      </c>
      <c r="B94" s="68">
        <v>1</v>
      </c>
      <c r="C94" s="127" t="s">
        <v>31</v>
      </c>
      <c r="D94" s="104" t="s">
        <v>256</v>
      </c>
      <c r="E94" s="159"/>
      <c r="F94" s="159"/>
      <c r="G94" s="15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47"/>
      <c r="BM94" s="76"/>
      <c r="BN94" s="76"/>
      <c r="BO94" s="77"/>
      <c r="BP94" s="77"/>
      <c r="BQ94" s="77"/>
      <c r="BR94" s="77"/>
      <c r="BS94" s="77"/>
      <c r="BT94" s="77"/>
      <c r="BU94" s="77"/>
      <c r="BV94" s="77"/>
      <c r="BW94" s="71"/>
      <c r="BX94" s="71"/>
      <c r="BY94" s="71"/>
      <c r="BZ94" s="130"/>
      <c r="CA94" s="74"/>
      <c r="CB94" s="103"/>
    </row>
    <row r="95" spans="1:80" ht="12.75">
      <c r="A95" s="72" t="s">
        <v>220</v>
      </c>
      <c r="B95" s="68">
        <v>1</v>
      </c>
      <c r="C95" s="123" t="s">
        <v>31</v>
      </c>
      <c r="D95" s="100" t="s">
        <v>239</v>
      </c>
      <c r="E95" s="168"/>
      <c r="F95" s="145"/>
      <c r="G95" s="145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7"/>
      <c r="BM95" s="73"/>
      <c r="BN95" s="73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130"/>
      <c r="CA95" s="74"/>
      <c r="CB95" s="105"/>
    </row>
    <row r="96" spans="1:80" ht="12.75">
      <c r="A96" s="72" t="s">
        <v>221</v>
      </c>
      <c r="B96" s="68">
        <v>1</v>
      </c>
      <c r="C96" s="123" t="s">
        <v>31</v>
      </c>
      <c r="D96" s="100" t="s">
        <v>240</v>
      </c>
      <c r="E96" s="168"/>
      <c r="F96" s="145"/>
      <c r="G96" s="145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7"/>
      <c r="BM96" s="73"/>
      <c r="BN96" s="73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130"/>
      <c r="CA96" s="74"/>
      <c r="CB96" s="105"/>
    </row>
    <row r="97" spans="1:80" ht="12.75">
      <c r="A97" s="72" t="s">
        <v>252</v>
      </c>
      <c r="B97" s="68">
        <v>1</v>
      </c>
      <c r="C97" s="131" t="s">
        <v>31</v>
      </c>
      <c r="D97" s="106" t="s">
        <v>241</v>
      </c>
      <c r="E97" s="169"/>
      <c r="F97" s="160"/>
      <c r="G97" s="160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47"/>
      <c r="BM97" s="79"/>
      <c r="BN97" s="79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132"/>
      <c r="CA97" s="81"/>
      <c r="CB97" s="107"/>
    </row>
    <row r="98" spans="1:80" ht="12.75">
      <c r="A98" s="75" t="s">
        <v>242</v>
      </c>
      <c r="B98" s="68">
        <v>1</v>
      </c>
      <c r="C98" s="133" t="s">
        <v>31</v>
      </c>
      <c r="D98" s="108" t="s">
        <v>243</v>
      </c>
      <c r="E98" s="170"/>
      <c r="F98" s="180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3"/>
      <c r="BM98" s="79"/>
      <c r="BN98" s="79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132"/>
      <c r="CA98" s="81"/>
      <c r="CB98" s="107"/>
    </row>
    <row r="99" spans="1:80" ht="14.25">
      <c r="A99" s="72" t="s">
        <v>222</v>
      </c>
      <c r="B99" s="68">
        <v>1</v>
      </c>
      <c r="C99" s="133" t="s">
        <v>31</v>
      </c>
      <c r="D99" s="108" t="s">
        <v>253</v>
      </c>
      <c r="E99" s="170"/>
      <c r="F99" s="180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3"/>
      <c r="BM99" s="79"/>
      <c r="BN99" s="79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132"/>
      <c r="CA99" s="81"/>
      <c r="CB99" s="107"/>
    </row>
    <row r="100" spans="1:80" ht="12.75">
      <c r="A100" s="72" t="s">
        <v>223</v>
      </c>
      <c r="B100" s="68">
        <v>1</v>
      </c>
      <c r="C100" s="134" t="s">
        <v>31</v>
      </c>
      <c r="D100" s="101" t="s">
        <v>224</v>
      </c>
      <c r="E100" s="166"/>
      <c r="F100" s="151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4"/>
      <c r="BM100" s="82"/>
      <c r="BN100" s="82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135"/>
      <c r="CA100" s="84"/>
      <c r="CB100" s="109"/>
    </row>
    <row r="101" spans="1:80" ht="13.5" thickBot="1">
      <c r="A101" s="72" t="s">
        <v>55</v>
      </c>
      <c r="B101" s="78" t="s">
        <v>48</v>
      </c>
      <c r="C101" s="136" t="s">
        <v>31</v>
      </c>
      <c r="D101" s="137" t="s">
        <v>225</v>
      </c>
      <c r="E101" s="181"/>
      <c r="F101" s="181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65"/>
      <c r="BM101" s="138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138"/>
      <c r="CA101" s="139"/>
      <c r="CB101" s="110"/>
    </row>
  </sheetData>
  <mergeCells count="93">
    <mergeCell ref="F16:G16"/>
    <mergeCell ref="K16:L16"/>
    <mergeCell ref="E17:E21"/>
    <mergeCell ref="F17:N17"/>
    <mergeCell ref="F18:N18"/>
    <mergeCell ref="F19:N19"/>
    <mergeCell ref="F20:N20"/>
    <mergeCell ref="F21:N21"/>
    <mergeCell ref="F15:G15"/>
    <mergeCell ref="K15:L15"/>
    <mergeCell ref="F2:N2"/>
    <mergeCell ref="F3:N3"/>
    <mergeCell ref="F4:N4"/>
    <mergeCell ref="F5:N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A22:B22"/>
    <mergeCell ref="E26:E27"/>
    <mergeCell ref="F26:F27"/>
    <mergeCell ref="C26:D26"/>
    <mergeCell ref="C27:D27"/>
    <mergeCell ref="A24:A25"/>
    <mergeCell ref="B24:B25"/>
    <mergeCell ref="C24:D24"/>
    <mergeCell ref="C25:D25"/>
    <mergeCell ref="G26:G27"/>
    <mergeCell ref="AB26:AB27"/>
    <mergeCell ref="AA26:AA27"/>
    <mergeCell ref="H26:H27"/>
    <mergeCell ref="I26:I27"/>
    <mergeCell ref="J26:J27"/>
    <mergeCell ref="K26:K27"/>
    <mergeCell ref="L26:L27"/>
    <mergeCell ref="M26:M27"/>
    <mergeCell ref="N26:N27"/>
    <mergeCell ref="X26:X27"/>
    <mergeCell ref="CB26:CB27"/>
    <mergeCell ref="BM26:BU26"/>
    <mergeCell ref="CA26:CA27"/>
    <mergeCell ref="BV26:BZ26"/>
    <mergeCell ref="AE26:AE27"/>
    <mergeCell ref="AD26:AD27"/>
    <mergeCell ref="AC26:AC27"/>
    <mergeCell ref="AZ26:AZ27"/>
    <mergeCell ref="AY26:AY27"/>
    <mergeCell ref="W26:W27"/>
    <mergeCell ref="V26:V27"/>
    <mergeCell ref="U26:U27"/>
    <mergeCell ref="T26:T27"/>
    <mergeCell ref="S26:S27"/>
    <mergeCell ref="R26:R27"/>
    <mergeCell ref="Q26:Q27"/>
    <mergeCell ref="P26:P27"/>
    <mergeCell ref="O26:O27"/>
    <mergeCell ref="Y26:Y27"/>
    <mergeCell ref="Z26:Z27"/>
    <mergeCell ref="AL26:AL27"/>
    <mergeCell ref="AK26:AK27"/>
    <mergeCell ref="AJ26:AJ27"/>
    <mergeCell ref="AI26:AI27"/>
    <mergeCell ref="AH26:AH27"/>
    <mergeCell ref="AG26:AG27"/>
    <mergeCell ref="AF26:AF27"/>
    <mergeCell ref="BE26:BE27"/>
    <mergeCell ref="BF26:BF27"/>
    <mergeCell ref="AT26:AT27"/>
    <mergeCell ref="AS26:AS27"/>
    <mergeCell ref="AX26:AX27"/>
    <mergeCell ref="AW26:AW27"/>
    <mergeCell ref="AV26:AV27"/>
    <mergeCell ref="AU26:AU27"/>
    <mergeCell ref="BG26:BG27"/>
    <mergeCell ref="BK26:BK27"/>
    <mergeCell ref="BJ26:BJ27"/>
    <mergeCell ref="BI26:BI27"/>
    <mergeCell ref="BH26:BH27"/>
    <mergeCell ref="AN26:AN27"/>
    <mergeCell ref="AM26:AM27"/>
    <mergeCell ref="BA26:BA27"/>
    <mergeCell ref="BD26:BD27"/>
    <mergeCell ref="BC26:BC27"/>
    <mergeCell ref="BB26:BB27"/>
    <mergeCell ref="AP26:AP27"/>
    <mergeCell ref="AO26:AO27"/>
    <mergeCell ref="AR26:AR27"/>
    <mergeCell ref="AQ26:AQ27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1"/>
  <sheetViews>
    <sheetView tabSelected="1" workbookViewId="0" topLeftCell="A7">
      <selection activeCell="F15" sqref="F15:G15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1" width="25.7109375" style="0" customWidth="1"/>
  </cols>
  <sheetData>
    <row r="1" spans="1:14" ht="16.5" thickBot="1">
      <c r="A1" s="86" t="s">
        <v>245</v>
      </c>
      <c r="B1" s="86"/>
      <c r="C1" s="87"/>
      <c r="D1" s="88"/>
      <c r="E1" s="89"/>
      <c r="F1" s="89"/>
      <c r="G1" s="90"/>
      <c r="H1" s="91"/>
      <c r="I1" s="92"/>
      <c r="J1" s="92"/>
      <c r="K1" s="92"/>
      <c r="L1" s="92"/>
      <c r="M1" s="92"/>
      <c r="N1" s="92"/>
    </row>
    <row r="2" spans="1:14" ht="15" customHeight="1">
      <c r="A2" s="1" t="s">
        <v>0</v>
      </c>
      <c r="B2" s="183" t="s">
        <v>262</v>
      </c>
      <c r="C2" s="2" t="s">
        <v>1</v>
      </c>
      <c r="D2" s="56" t="s">
        <v>259</v>
      </c>
      <c r="E2" s="215" t="s">
        <v>2</v>
      </c>
      <c r="F2" s="232" t="s">
        <v>228</v>
      </c>
      <c r="G2" s="233"/>
      <c r="H2" s="233"/>
      <c r="I2" s="233"/>
      <c r="J2" s="233"/>
      <c r="K2" s="233"/>
      <c r="L2" s="233"/>
      <c r="M2" s="233"/>
      <c r="N2" s="234"/>
    </row>
    <row r="3" spans="1:14" ht="13.5" thickBot="1">
      <c r="A3" s="3" t="s">
        <v>3</v>
      </c>
      <c r="B3" s="184" t="s">
        <v>263</v>
      </c>
      <c r="C3" s="4" t="s">
        <v>4</v>
      </c>
      <c r="D3" s="57" t="s">
        <v>266</v>
      </c>
      <c r="E3" s="216"/>
      <c r="F3" s="235" t="s">
        <v>229</v>
      </c>
      <c r="G3" s="236"/>
      <c r="H3" s="236"/>
      <c r="I3" s="236"/>
      <c r="J3" s="236"/>
      <c r="K3" s="236"/>
      <c r="L3" s="236"/>
      <c r="M3" s="236"/>
      <c r="N3" s="237"/>
    </row>
    <row r="4" spans="1:14" ht="12.75">
      <c r="A4" s="3" t="s">
        <v>5</v>
      </c>
      <c r="B4" s="5"/>
      <c r="C4" s="6" t="s">
        <v>6</v>
      </c>
      <c r="D4" s="50" t="s">
        <v>40</v>
      </c>
      <c r="E4" s="216"/>
      <c r="F4" s="235" t="s">
        <v>7</v>
      </c>
      <c r="G4" s="236"/>
      <c r="H4" s="236"/>
      <c r="I4" s="236"/>
      <c r="J4" s="236"/>
      <c r="K4" s="236"/>
      <c r="L4" s="236"/>
      <c r="M4" s="236"/>
      <c r="N4" s="237"/>
    </row>
    <row r="5" spans="1:14" ht="12.75">
      <c r="A5" s="3" t="s">
        <v>8</v>
      </c>
      <c r="B5" s="12"/>
      <c r="C5" s="7" t="s">
        <v>9</v>
      </c>
      <c r="D5" s="8" t="s">
        <v>251</v>
      </c>
      <c r="E5" s="216"/>
      <c r="F5" s="219" t="s">
        <v>230</v>
      </c>
      <c r="G5" s="220"/>
      <c r="H5" s="220"/>
      <c r="I5" s="220"/>
      <c r="J5" s="220"/>
      <c r="K5" s="220"/>
      <c r="L5" s="220"/>
      <c r="M5" s="220"/>
      <c r="N5" s="221"/>
    </row>
    <row r="6" spans="1:14" ht="12.75">
      <c r="A6" s="3" t="s">
        <v>10</v>
      </c>
      <c r="B6" s="185" t="s">
        <v>264</v>
      </c>
      <c r="C6" s="9" t="s">
        <v>11</v>
      </c>
      <c r="D6" s="48"/>
      <c r="E6" s="216"/>
      <c r="F6" s="219" t="s">
        <v>254</v>
      </c>
      <c r="G6" s="220"/>
      <c r="H6" s="220"/>
      <c r="I6" s="220"/>
      <c r="J6" s="220"/>
      <c r="K6" s="220"/>
      <c r="L6" s="220"/>
      <c r="M6" s="220"/>
      <c r="N6" s="221"/>
    </row>
    <row r="7" spans="1:14" ht="13.5" thickBot="1">
      <c r="A7" s="4" t="s">
        <v>12</v>
      </c>
      <c r="B7" s="58" t="s">
        <v>265</v>
      </c>
      <c r="C7" s="10" t="s">
        <v>13</v>
      </c>
      <c r="D7" s="49"/>
      <c r="E7" s="216"/>
      <c r="F7" s="219"/>
      <c r="G7" s="220"/>
      <c r="H7" s="220"/>
      <c r="I7" s="220"/>
      <c r="J7" s="220"/>
      <c r="K7" s="220"/>
      <c r="L7" s="220"/>
      <c r="M7" s="220"/>
      <c r="N7" s="221"/>
    </row>
    <row r="8" spans="1:14" ht="12.75">
      <c r="A8" s="3" t="s">
        <v>14</v>
      </c>
      <c r="B8" s="11" t="s">
        <v>186</v>
      </c>
      <c r="C8" s="1" t="s">
        <v>15</v>
      </c>
      <c r="D8" s="51"/>
      <c r="E8" s="216"/>
      <c r="F8" s="219"/>
      <c r="G8" s="220"/>
      <c r="H8" s="220"/>
      <c r="I8" s="220"/>
      <c r="J8" s="220"/>
      <c r="K8" s="220"/>
      <c r="L8" s="220"/>
      <c r="M8" s="220"/>
      <c r="N8" s="221"/>
    </row>
    <row r="9" spans="1:14" ht="12.75">
      <c r="A9" s="3" t="s">
        <v>16</v>
      </c>
      <c r="B9" s="12"/>
      <c r="C9" s="3" t="s">
        <v>17</v>
      </c>
      <c r="D9" s="187"/>
      <c r="E9" s="216"/>
      <c r="F9" s="219"/>
      <c r="G9" s="220"/>
      <c r="H9" s="220"/>
      <c r="I9" s="220"/>
      <c r="J9" s="220"/>
      <c r="K9" s="220"/>
      <c r="L9" s="220"/>
      <c r="M9" s="220"/>
      <c r="N9" s="221"/>
    </row>
    <row r="10" spans="1:14" ht="13.5" thickBot="1">
      <c r="A10" s="3" t="s">
        <v>18</v>
      </c>
      <c r="B10" s="19" t="s">
        <v>187</v>
      </c>
      <c r="C10" s="4" t="s">
        <v>19</v>
      </c>
      <c r="D10" s="49"/>
      <c r="E10" s="216"/>
      <c r="F10" s="219"/>
      <c r="G10" s="220"/>
      <c r="H10" s="220"/>
      <c r="I10" s="220"/>
      <c r="J10" s="220"/>
      <c r="K10" s="220"/>
      <c r="L10" s="220"/>
      <c r="M10" s="220"/>
      <c r="N10" s="221"/>
    </row>
    <row r="11" spans="1:14" ht="12.75">
      <c r="A11" s="3" t="s">
        <v>20</v>
      </c>
      <c r="B11" s="13"/>
      <c r="C11" s="14" t="s">
        <v>21</v>
      </c>
      <c r="D11" s="52"/>
      <c r="E11" s="216"/>
      <c r="F11" s="222"/>
      <c r="G11" s="223"/>
      <c r="H11" s="223"/>
      <c r="I11" s="223"/>
      <c r="J11" s="223"/>
      <c r="K11" s="223"/>
      <c r="L11" s="223"/>
      <c r="M11" s="223"/>
      <c r="N11" s="224"/>
    </row>
    <row r="12" spans="1:14" ht="12.75">
      <c r="A12" s="3" t="s">
        <v>22</v>
      </c>
      <c r="B12" s="13"/>
      <c r="C12" s="16" t="s">
        <v>23</v>
      </c>
      <c r="D12" s="53"/>
      <c r="E12" s="216"/>
      <c r="F12" s="225"/>
      <c r="G12" s="226"/>
      <c r="H12" s="226"/>
      <c r="I12" s="226"/>
      <c r="J12" s="226"/>
      <c r="K12" s="226"/>
      <c r="L12" s="226"/>
      <c r="M12" s="226"/>
      <c r="N12" s="227"/>
    </row>
    <row r="13" spans="1:14" ht="13.5" thickBot="1">
      <c r="A13" s="3" t="s">
        <v>24</v>
      </c>
      <c r="B13" s="19" t="s">
        <v>31</v>
      </c>
      <c r="C13" s="16" t="s">
        <v>25</v>
      </c>
      <c r="D13" s="53"/>
      <c r="E13" s="18"/>
      <c r="F13" s="93" t="s">
        <v>231</v>
      </c>
      <c r="G13" s="93"/>
      <c r="H13" s="217" t="s">
        <v>244</v>
      </c>
      <c r="I13" s="218"/>
      <c r="J13" s="94"/>
      <c r="K13" s="95"/>
      <c r="L13" s="95"/>
      <c r="M13" s="95"/>
      <c r="N13" s="95"/>
    </row>
    <row r="14" spans="1:14" ht="13.5" thickBot="1">
      <c r="A14" s="3" t="s">
        <v>26</v>
      </c>
      <c r="B14" s="19" t="s">
        <v>257</v>
      </c>
      <c r="C14" s="16" t="s">
        <v>27</v>
      </c>
      <c r="D14" s="54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190</v>
      </c>
      <c r="C15" s="16" t="s">
        <v>32</v>
      </c>
      <c r="D15" s="54"/>
      <c r="E15" s="25" t="s">
        <v>33</v>
      </c>
      <c r="F15" s="228" t="s">
        <v>255</v>
      </c>
      <c r="G15" s="229"/>
      <c r="H15" s="3" t="s">
        <v>34</v>
      </c>
      <c r="I15" s="26" t="s">
        <v>246</v>
      </c>
      <c r="J15" s="1" t="s">
        <v>35</v>
      </c>
      <c r="K15" s="230" t="s">
        <v>247</v>
      </c>
      <c r="L15" s="231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88" t="s">
        <v>267</v>
      </c>
      <c r="E16" s="31" t="s">
        <v>38</v>
      </c>
      <c r="F16" s="238" t="s">
        <v>250</v>
      </c>
      <c r="G16" s="239"/>
      <c r="H16" s="3" t="s">
        <v>39</v>
      </c>
      <c r="I16" s="32" t="s">
        <v>40</v>
      </c>
      <c r="J16" s="3" t="s">
        <v>41</v>
      </c>
      <c r="K16" s="240" t="s">
        <v>258</v>
      </c>
      <c r="L16" s="241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268</v>
      </c>
      <c r="E17" s="242" t="s">
        <v>44</v>
      </c>
      <c r="F17" s="245" t="s">
        <v>272</v>
      </c>
      <c r="G17" s="246"/>
      <c r="H17" s="246"/>
      <c r="I17" s="246"/>
      <c r="J17" s="246"/>
      <c r="K17" s="246"/>
      <c r="L17" s="246"/>
      <c r="M17" s="246"/>
      <c r="N17" s="247"/>
    </row>
    <row r="18" spans="1:14" ht="12.75">
      <c r="A18" s="29" t="s">
        <v>45</v>
      </c>
      <c r="B18" s="5"/>
      <c r="C18" s="16" t="s">
        <v>46</v>
      </c>
      <c r="D18" s="259" t="s">
        <v>269</v>
      </c>
      <c r="E18" s="243"/>
      <c r="F18" s="248" t="s">
        <v>273</v>
      </c>
      <c r="G18" s="249"/>
      <c r="H18" s="249"/>
      <c r="I18" s="249"/>
      <c r="J18" s="249"/>
      <c r="K18" s="249"/>
      <c r="L18" s="249"/>
      <c r="M18" s="249"/>
      <c r="N18" s="250"/>
    </row>
    <row r="19" spans="1:14" ht="12.75">
      <c r="A19" s="29" t="s">
        <v>47</v>
      </c>
      <c r="B19" s="60" t="s">
        <v>189</v>
      </c>
      <c r="C19" s="16" t="s">
        <v>49</v>
      </c>
      <c r="D19" s="17" t="s">
        <v>270</v>
      </c>
      <c r="E19" s="243"/>
      <c r="F19" s="248"/>
      <c r="G19" s="249"/>
      <c r="H19" s="249"/>
      <c r="I19" s="249"/>
      <c r="J19" s="249"/>
      <c r="K19" s="249"/>
      <c r="L19" s="249"/>
      <c r="M19" s="249"/>
      <c r="N19" s="250"/>
    </row>
    <row r="20" spans="1:14" ht="12.75">
      <c r="A20" s="29" t="s">
        <v>50</v>
      </c>
      <c r="B20" s="5"/>
      <c r="C20" s="16" t="s">
        <v>51</v>
      </c>
      <c r="D20" s="17" t="s">
        <v>271</v>
      </c>
      <c r="E20" s="243"/>
      <c r="F20" s="248"/>
      <c r="G20" s="249"/>
      <c r="H20" s="249"/>
      <c r="I20" s="249"/>
      <c r="J20" s="249"/>
      <c r="K20" s="249"/>
      <c r="L20" s="249"/>
      <c r="M20" s="249"/>
      <c r="N20" s="250"/>
    </row>
    <row r="21" spans="1:14" ht="13.5" thickBot="1">
      <c r="A21" s="4" t="s">
        <v>52</v>
      </c>
      <c r="B21" s="55" t="s">
        <v>188</v>
      </c>
      <c r="C21" s="30" t="s">
        <v>53</v>
      </c>
      <c r="D21" s="35"/>
      <c r="E21" s="244"/>
      <c r="F21" s="251"/>
      <c r="G21" s="252"/>
      <c r="H21" s="252"/>
      <c r="I21" s="252"/>
      <c r="J21" s="252"/>
      <c r="K21" s="252"/>
      <c r="L21" s="252"/>
      <c r="M21" s="252"/>
      <c r="N21" s="253"/>
    </row>
    <row r="22" spans="1:14" s="36" customFormat="1" ht="13.5" thickBot="1">
      <c r="A22" s="206"/>
      <c r="B22" s="206"/>
      <c r="C22" s="9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80" ht="13.5" thickBot="1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ht="16.5" customHeight="1">
      <c r="A24" s="211" t="s">
        <v>56</v>
      </c>
      <c r="B24" s="211" t="s">
        <v>191</v>
      </c>
      <c r="C24" s="213" t="s">
        <v>54</v>
      </c>
      <c r="D24" s="213"/>
      <c r="E24" s="39" t="s">
        <v>192</v>
      </c>
      <c r="F24" s="39" t="s">
        <v>192</v>
      </c>
      <c r="G24" s="39" t="s">
        <v>192</v>
      </c>
      <c r="H24" s="39" t="s">
        <v>192</v>
      </c>
      <c r="I24" s="39" t="s">
        <v>192</v>
      </c>
      <c r="J24" s="39" t="s">
        <v>192</v>
      </c>
      <c r="K24" s="39" t="s">
        <v>192</v>
      </c>
      <c r="L24" s="39" t="s">
        <v>192</v>
      </c>
      <c r="M24" s="39" t="s">
        <v>192</v>
      </c>
      <c r="N24" s="39" t="s">
        <v>192</v>
      </c>
      <c r="O24" s="39" t="s">
        <v>192</v>
      </c>
      <c r="P24" s="39" t="s">
        <v>192</v>
      </c>
      <c r="Q24" s="39" t="s">
        <v>192</v>
      </c>
      <c r="R24" s="39" t="s">
        <v>192</v>
      </c>
      <c r="S24" s="39" t="s">
        <v>192</v>
      </c>
      <c r="T24" s="39" t="s">
        <v>192</v>
      </c>
      <c r="U24" s="39" t="s">
        <v>192</v>
      </c>
      <c r="V24" s="39" t="s">
        <v>192</v>
      </c>
      <c r="W24" s="39" t="s">
        <v>192</v>
      </c>
      <c r="X24" s="39" t="s">
        <v>192</v>
      </c>
      <c r="Y24" s="39" t="s">
        <v>192</v>
      </c>
      <c r="Z24" s="39" t="s">
        <v>192</v>
      </c>
      <c r="AA24" s="39" t="s">
        <v>192</v>
      </c>
      <c r="AB24" s="39" t="s">
        <v>192</v>
      </c>
      <c r="AC24" s="39" t="s">
        <v>192</v>
      </c>
      <c r="AD24" s="39" t="s">
        <v>192</v>
      </c>
      <c r="AE24" s="39" t="s">
        <v>192</v>
      </c>
      <c r="AF24" s="39" t="s">
        <v>192</v>
      </c>
      <c r="AG24" s="39" t="s">
        <v>192</v>
      </c>
      <c r="AH24" s="39" t="s">
        <v>192</v>
      </c>
      <c r="AI24" s="39" t="s">
        <v>192</v>
      </c>
      <c r="AJ24" s="39" t="s">
        <v>192</v>
      </c>
      <c r="AK24" s="39" t="s">
        <v>192</v>
      </c>
      <c r="AL24" s="39" t="s">
        <v>192</v>
      </c>
      <c r="AM24" s="39" t="s">
        <v>192</v>
      </c>
      <c r="AN24" s="39" t="s">
        <v>192</v>
      </c>
      <c r="AO24" s="39" t="s">
        <v>192</v>
      </c>
      <c r="AP24" s="39" t="s">
        <v>192</v>
      </c>
      <c r="AQ24" s="39" t="s">
        <v>192</v>
      </c>
      <c r="AR24" s="39" t="s">
        <v>192</v>
      </c>
      <c r="AS24" s="39" t="s">
        <v>192</v>
      </c>
      <c r="AT24" s="39" t="s">
        <v>192</v>
      </c>
      <c r="AU24" s="39" t="s">
        <v>192</v>
      </c>
      <c r="AV24" s="39" t="s">
        <v>192</v>
      </c>
      <c r="AW24" s="39" t="s">
        <v>192</v>
      </c>
      <c r="AX24" s="39" t="s">
        <v>192</v>
      </c>
      <c r="AY24" s="39" t="s">
        <v>192</v>
      </c>
      <c r="AZ24" s="39" t="s">
        <v>192</v>
      </c>
      <c r="BA24" s="39" t="s">
        <v>192</v>
      </c>
      <c r="BB24" s="39" t="s">
        <v>192</v>
      </c>
      <c r="BC24" s="39" t="s">
        <v>192</v>
      </c>
      <c r="BD24" s="39" t="s">
        <v>192</v>
      </c>
      <c r="BE24" s="39" t="s">
        <v>192</v>
      </c>
      <c r="BF24" s="39" t="s">
        <v>192</v>
      </c>
      <c r="BG24" s="39" t="s">
        <v>192</v>
      </c>
      <c r="BH24" s="39" t="s">
        <v>192</v>
      </c>
      <c r="BI24" s="39" t="s">
        <v>192</v>
      </c>
      <c r="BJ24" s="39" t="s">
        <v>192</v>
      </c>
      <c r="BK24" s="39" t="s">
        <v>192</v>
      </c>
      <c r="BL24" s="40" t="s">
        <v>192</v>
      </c>
      <c r="BM24" s="61" t="s">
        <v>193</v>
      </c>
      <c r="BN24" s="39" t="s">
        <v>193</v>
      </c>
      <c r="BO24" s="39" t="s">
        <v>193</v>
      </c>
      <c r="BP24" s="39" t="s">
        <v>193</v>
      </c>
      <c r="BQ24" s="39" t="s">
        <v>194</v>
      </c>
      <c r="BR24" s="39" t="s">
        <v>195</v>
      </c>
      <c r="BS24" s="39" t="s">
        <v>196</v>
      </c>
      <c r="BT24" s="39" t="s">
        <v>197</v>
      </c>
      <c r="BU24" s="40" t="s">
        <v>198</v>
      </c>
      <c r="BV24" s="61" t="s">
        <v>199</v>
      </c>
      <c r="BW24" s="39" t="s">
        <v>199</v>
      </c>
      <c r="BX24" s="39" t="s">
        <v>199</v>
      </c>
      <c r="BY24" s="39" t="s">
        <v>199</v>
      </c>
      <c r="BZ24" s="40" t="s">
        <v>199</v>
      </c>
      <c r="CA24" s="39" t="s">
        <v>233</v>
      </c>
      <c r="CB24" s="40" t="s">
        <v>234</v>
      </c>
    </row>
    <row r="25" spans="1:80" ht="13.5" thickBot="1">
      <c r="A25" s="212"/>
      <c r="B25" s="212"/>
      <c r="C25" s="214" t="s">
        <v>57</v>
      </c>
      <c r="D25" s="214"/>
      <c r="E25" s="62" t="s">
        <v>58</v>
      </c>
      <c r="F25" s="62" t="s">
        <v>58</v>
      </c>
      <c r="G25" s="62" t="s">
        <v>58</v>
      </c>
      <c r="H25" s="62" t="s">
        <v>58</v>
      </c>
      <c r="I25" s="62" t="s">
        <v>58</v>
      </c>
      <c r="J25" s="62" t="s">
        <v>58</v>
      </c>
      <c r="K25" s="62" t="s">
        <v>58</v>
      </c>
      <c r="L25" s="62" t="s">
        <v>58</v>
      </c>
      <c r="M25" s="62" t="s">
        <v>58</v>
      </c>
      <c r="N25" s="62" t="s">
        <v>58</v>
      </c>
      <c r="O25" s="62" t="s">
        <v>58</v>
      </c>
      <c r="P25" s="62" t="s">
        <v>58</v>
      </c>
      <c r="Q25" s="62" t="s">
        <v>58</v>
      </c>
      <c r="R25" s="62" t="s">
        <v>58</v>
      </c>
      <c r="S25" s="62" t="s">
        <v>58</v>
      </c>
      <c r="T25" s="62" t="s">
        <v>58</v>
      </c>
      <c r="U25" s="62" t="s">
        <v>58</v>
      </c>
      <c r="V25" s="62" t="s">
        <v>58</v>
      </c>
      <c r="W25" s="62" t="s">
        <v>58</v>
      </c>
      <c r="X25" s="62" t="s">
        <v>58</v>
      </c>
      <c r="Y25" s="62" t="s">
        <v>58</v>
      </c>
      <c r="Z25" s="62" t="s">
        <v>58</v>
      </c>
      <c r="AA25" s="62" t="s">
        <v>58</v>
      </c>
      <c r="AB25" s="62" t="s">
        <v>58</v>
      </c>
      <c r="AC25" s="62" t="s">
        <v>58</v>
      </c>
      <c r="AD25" s="62" t="s">
        <v>58</v>
      </c>
      <c r="AE25" s="62" t="s">
        <v>58</v>
      </c>
      <c r="AF25" s="62" t="s">
        <v>58</v>
      </c>
      <c r="AG25" s="62" t="s">
        <v>58</v>
      </c>
      <c r="AH25" s="62" t="s">
        <v>58</v>
      </c>
      <c r="AI25" s="62" t="s">
        <v>58</v>
      </c>
      <c r="AJ25" s="62" t="s">
        <v>58</v>
      </c>
      <c r="AK25" s="62" t="s">
        <v>58</v>
      </c>
      <c r="AL25" s="62" t="s">
        <v>58</v>
      </c>
      <c r="AM25" s="62" t="s">
        <v>58</v>
      </c>
      <c r="AN25" s="62" t="s">
        <v>58</v>
      </c>
      <c r="AO25" s="62" t="s">
        <v>58</v>
      </c>
      <c r="AP25" s="62" t="s">
        <v>58</v>
      </c>
      <c r="AQ25" s="62" t="s">
        <v>58</v>
      </c>
      <c r="AR25" s="62" t="s">
        <v>58</v>
      </c>
      <c r="AS25" s="62" t="s">
        <v>58</v>
      </c>
      <c r="AT25" s="62" t="s">
        <v>58</v>
      </c>
      <c r="AU25" s="62" t="s">
        <v>58</v>
      </c>
      <c r="AV25" s="62" t="s">
        <v>58</v>
      </c>
      <c r="AW25" s="62" t="s">
        <v>58</v>
      </c>
      <c r="AX25" s="62" t="s">
        <v>58</v>
      </c>
      <c r="AY25" s="62" t="s">
        <v>58</v>
      </c>
      <c r="AZ25" s="62" t="s">
        <v>58</v>
      </c>
      <c r="BA25" s="62" t="s">
        <v>58</v>
      </c>
      <c r="BB25" s="62" t="s">
        <v>58</v>
      </c>
      <c r="BC25" s="62" t="s">
        <v>58</v>
      </c>
      <c r="BD25" s="62" t="s">
        <v>58</v>
      </c>
      <c r="BE25" s="62" t="s">
        <v>58</v>
      </c>
      <c r="BF25" s="62" t="s">
        <v>58</v>
      </c>
      <c r="BG25" s="62" t="s">
        <v>58</v>
      </c>
      <c r="BH25" s="62" t="s">
        <v>58</v>
      </c>
      <c r="BI25" s="62" t="s">
        <v>58</v>
      </c>
      <c r="BJ25" s="62" t="s">
        <v>58</v>
      </c>
      <c r="BK25" s="62" t="s">
        <v>58</v>
      </c>
      <c r="BL25" s="63" t="s">
        <v>58</v>
      </c>
      <c r="BM25" s="64" t="s">
        <v>200</v>
      </c>
      <c r="BN25" s="65" t="s">
        <v>201</v>
      </c>
      <c r="BO25" s="65" t="s">
        <v>202</v>
      </c>
      <c r="BP25" s="65" t="s">
        <v>58</v>
      </c>
      <c r="BQ25" s="65" t="s">
        <v>58</v>
      </c>
      <c r="BR25" s="65" t="s">
        <v>58</v>
      </c>
      <c r="BS25" s="65" t="s">
        <v>58</v>
      </c>
      <c r="BT25" s="65" t="s">
        <v>58</v>
      </c>
      <c r="BU25" s="66" t="s">
        <v>58</v>
      </c>
      <c r="BV25" s="64" t="s">
        <v>59</v>
      </c>
      <c r="BW25" s="65" t="s">
        <v>60</v>
      </c>
      <c r="BX25" s="65" t="s">
        <v>61</v>
      </c>
      <c r="BY25" s="41" t="s">
        <v>62</v>
      </c>
      <c r="BZ25" s="66" t="s">
        <v>63</v>
      </c>
      <c r="CA25" s="65" t="s">
        <v>64</v>
      </c>
      <c r="CB25" s="66" t="s">
        <v>64</v>
      </c>
    </row>
    <row r="26" spans="3:80" ht="12.75">
      <c r="C26" s="207" t="str">
        <f>IF($H$13="Product*product ","PRODUCTS    (CPA)","INDUSTRIES    (NACE)")</f>
        <v>INDUSTRIES    (NACE)</v>
      </c>
      <c r="D26" s="208"/>
      <c r="E26" s="196" t="s">
        <v>65</v>
      </c>
      <c r="F26" s="255" t="s">
        <v>66</v>
      </c>
      <c r="G26" s="255" t="s">
        <v>67</v>
      </c>
      <c r="H26" s="255" t="s">
        <v>68</v>
      </c>
      <c r="I26" s="255" t="s">
        <v>69</v>
      </c>
      <c r="J26" s="255" t="s">
        <v>70</v>
      </c>
      <c r="K26" s="255" t="s">
        <v>71</v>
      </c>
      <c r="L26" s="255" t="s">
        <v>72</v>
      </c>
      <c r="M26" s="255" t="s">
        <v>73</v>
      </c>
      <c r="N26" s="255" t="s">
        <v>74</v>
      </c>
      <c r="O26" s="255" t="s">
        <v>75</v>
      </c>
      <c r="P26" s="255" t="s">
        <v>76</v>
      </c>
      <c r="Q26" s="255" t="s">
        <v>77</v>
      </c>
      <c r="R26" s="255" t="s">
        <v>78</v>
      </c>
      <c r="S26" s="255" t="s">
        <v>79</v>
      </c>
      <c r="T26" s="255" t="s">
        <v>80</v>
      </c>
      <c r="U26" s="255" t="s">
        <v>81</v>
      </c>
      <c r="V26" s="255" t="s">
        <v>82</v>
      </c>
      <c r="W26" s="255" t="s">
        <v>83</v>
      </c>
      <c r="X26" s="255" t="s">
        <v>84</v>
      </c>
      <c r="Y26" s="255" t="s">
        <v>85</v>
      </c>
      <c r="Z26" s="255" t="s">
        <v>86</v>
      </c>
      <c r="AA26" s="255" t="s">
        <v>87</v>
      </c>
      <c r="AB26" s="255" t="s">
        <v>88</v>
      </c>
      <c r="AC26" s="255" t="s">
        <v>89</v>
      </c>
      <c r="AD26" s="255" t="s">
        <v>90</v>
      </c>
      <c r="AE26" s="255" t="s">
        <v>91</v>
      </c>
      <c r="AF26" s="255" t="s">
        <v>92</v>
      </c>
      <c r="AG26" s="255" t="s">
        <v>93</v>
      </c>
      <c r="AH26" s="255" t="s">
        <v>94</v>
      </c>
      <c r="AI26" s="255" t="s">
        <v>95</v>
      </c>
      <c r="AJ26" s="255" t="s">
        <v>96</v>
      </c>
      <c r="AK26" s="255" t="s">
        <v>97</v>
      </c>
      <c r="AL26" s="255" t="s">
        <v>98</v>
      </c>
      <c r="AM26" s="255" t="s">
        <v>99</v>
      </c>
      <c r="AN26" s="255" t="s">
        <v>100</v>
      </c>
      <c r="AO26" s="255" t="s">
        <v>101</v>
      </c>
      <c r="AP26" s="255" t="s">
        <v>102</v>
      </c>
      <c r="AQ26" s="255" t="s">
        <v>103</v>
      </c>
      <c r="AR26" s="255" t="s">
        <v>104</v>
      </c>
      <c r="AS26" s="255" t="s">
        <v>105</v>
      </c>
      <c r="AT26" s="255" t="s">
        <v>106</v>
      </c>
      <c r="AU26" s="255" t="s">
        <v>107</v>
      </c>
      <c r="AV26" s="255" t="s">
        <v>108</v>
      </c>
      <c r="AW26" s="255" t="s">
        <v>109</v>
      </c>
      <c r="AX26" s="255" t="s">
        <v>110</v>
      </c>
      <c r="AY26" s="255" t="s">
        <v>111</v>
      </c>
      <c r="AZ26" s="255" t="s">
        <v>112</v>
      </c>
      <c r="BA26" s="255" t="s">
        <v>113</v>
      </c>
      <c r="BB26" s="255" t="s">
        <v>114</v>
      </c>
      <c r="BC26" s="255" t="s">
        <v>115</v>
      </c>
      <c r="BD26" s="255" t="s">
        <v>116</v>
      </c>
      <c r="BE26" s="255" t="s">
        <v>117</v>
      </c>
      <c r="BF26" s="255" t="s">
        <v>118</v>
      </c>
      <c r="BG26" s="255" t="s">
        <v>119</v>
      </c>
      <c r="BH26" s="255" t="s">
        <v>120</v>
      </c>
      <c r="BI26" s="255" t="s">
        <v>121</v>
      </c>
      <c r="BJ26" s="255" t="s">
        <v>122</v>
      </c>
      <c r="BK26" s="257" t="s">
        <v>123</v>
      </c>
      <c r="BL26" s="97"/>
      <c r="BM26" s="200" t="s">
        <v>203</v>
      </c>
      <c r="BN26" s="201"/>
      <c r="BO26" s="201"/>
      <c r="BP26" s="201"/>
      <c r="BQ26" s="201"/>
      <c r="BR26" s="201"/>
      <c r="BS26" s="201"/>
      <c r="BT26" s="201"/>
      <c r="BU26" s="201"/>
      <c r="BV26" s="204" t="s">
        <v>203</v>
      </c>
      <c r="BW26" s="201"/>
      <c r="BX26" s="201"/>
      <c r="BY26" s="201"/>
      <c r="BZ26" s="205"/>
      <c r="CA26" s="202" t="s">
        <v>235</v>
      </c>
      <c r="CB26" s="198" t="s">
        <v>236</v>
      </c>
    </row>
    <row r="27" spans="3:80" ht="54.75" customHeight="1">
      <c r="C27" s="209" t="str">
        <f>IF($H$13="Product*product "," (CPA)    PRODUCTS ","(NACE)     INDUSTRIES ")</f>
        <v>(NACE)     INDUSTRIES </v>
      </c>
      <c r="D27" s="210"/>
      <c r="E27" s="254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8"/>
      <c r="BL27" s="111" t="s">
        <v>124</v>
      </c>
      <c r="BM27" s="44" t="s">
        <v>204</v>
      </c>
      <c r="BN27" s="112" t="s">
        <v>205</v>
      </c>
      <c r="BO27" s="42" t="s">
        <v>206</v>
      </c>
      <c r="BP27" s="113" t="s">
        <v>207</v>
      </c>
      <c r="BQ27" s="42" t="s">
        <v>208</v>
      </c>
      <c r="BR27" s="42" t="s">
        <v>209</v>
      </c>
      <c r="BS27" s="42" t="s">
        <v>210</v>
      </c>
      <c r="BT27" s="113" t="s">
        <v>211</v>
      </c>
      <c r="BU27" s="113" t="s">
        <v>212</v>
      </c>
      <c r="BV27" s="43" t="s">
        <v>226</v>
      </c>
      <c r="BW27" s="44" t="s">
        <v>213</v>
      </c>
      <c r="BX27" s="44" t="s">
        <v>214</v>
      </c>
      <c r="BY27" s="42" t="s">
        <v>227</v>
      </c>
      <c r="BZ27" s="45" t="s">
        <v>215</v>
      </c>
      <c r="CA27" s="203"/>
      <c r="CB27" s="199"/>
    </row>
    <row r="28" spans="2:80" ht="12.75">
      <c r="B28" s="47"/>
      <c r="C28" s="114"/>
      <c r="D28" s="98"/>
      <c r="E28" s="115" t="str">
        <f>IF($H$13="Product*product ","C01","Y01")</f>
        <v>Y01</v>
      </c>
      <c r="F28" s="115" t="str">
        <f>IF($H$13="Product*product ","C02","Y02")</f>
        <v>Y02</v>
      </c>
      <c r="G28" s="115" t="str">
        <f>IF($H$13="Product*product ","C05","Y05")</f>
        <v>Y05</v>
      </c>
      <c r="H28" s="115" t="str">
        <f>IF($H$13="Product*product ","C10","Y10")</f>
        <v>Y10</v>
      </c>
      <c r="I28" s="115" t="str">
        <f>IF($H$13="Product*product ","C11","Y11")</f>
        <v>Y11</v>
      </c>
      <c r="J28" s="115" t="str">
        <f>IF($H$13="Product*product ","C12","Y12")</f>
        <v>Y12</v>
      </c>
      <c r="K28" s="115" t="str">
        <f>IF($H$13="Product*product ","C13","Y13")</f>
        <v>Y13</v>
      </c>
      <c r="L28" s="115" t="str">
        <f>IF($H$13="Product*product ","C14","Y14")</f>
        <v>Y14</v>
      </c>
      <c r="M28" s="115" t="str">
        <f>IF($H$13="Product*product ","C15","Y15")</f>
        <v>Y15</v>
      </c>
      <c r="N28" s="115" t="str">
        <f>IF($H$13="Product*product ","C16","Y16")</f>
        <v>Y16</v>
      </c>
      <c r="O28" s="115" t="str">
        <f>IF($H$13="Product*product ","C17","Y17")</f>
        <v>Y17</v>
      </c>
      <c r="P28" s="115" t="str">
        <f>IF($H$13="Product*product ","C18","Y18")</f>
        <v>Y18</v>
      </c>
      <c r="Q28" s="115" t="str">
        <f>IF($H$13="Product*product ","C19","Y19")</f>
        <v>Y19</v>
      </c>
      <c r="R28" s="115" t="str">
        <f>IF($H$13="Product*product ","C20","Y20")</f>
        <v>Y20</v>
      </c>
      <c r="S28" s="115" t="str">
        <f>IF($H$13="Product*product ","C21","Y21")</f>
        <v>Y21</v>
      </c>
      <c r="T28" s="115" t="str">
        <f>IF($H$13="Product*product ","C22","Y22")</f>
        <v>Y22</v>
      </c>
      <c r="U28" s="115" t="str">
        <f>IF($H$13="Product*product ","C23","Y23")</f>
        <v>Y23</v>
      </c>
      <c r="V28" s="115" t="str">
        <f>IF($H$13="Product*product ","C24","Y24")</f>
        <v>Y24</v>
      </c>
      <c r="W28" s="115" t="str">
        <f>IF($H$13="Product*product ","C25","Y25")</f>
        <v>Y25</v>
      </c>
      <c r="X28" s="115" t="str">
        <f>IF($H$13="Product*product ","C26","Y26")</f>
        <v>Y26</v>
      </c>
      <c r="Y28" s="115" t="str">
        <f>IF($H$13="Product*product ","C27","Y27")</f>
        <v>Y27</v>
      </c>
      <c r="Z28" s="115" t="str">
        <f>IF($H$13="Product*product ","C28","Y28")</f>
        <v>Y28</v>
      </c>
      <c r="AA28" s="115" t="str">
        <f>IF($H$13="Product*product ","C29","Y29")</f>
        <v>Y29</v>
      </c>
      <c r="AB28" s="115" t="str">
        <f>IF($H$13="Product*product ","C30","Y30")</f>
        <v>Y30</v>
      </c>
      <c r="AC28" s="115" t="str">
        <f>IF($H$13="Product*product ","C31","Y31")</f>
        <v>Y31</v>
      </c>
      <c r="AD28" s="115" t="str">
        <f>IF($H$13="Product*product ","C32","Y32")</f>
        <v>Y32</v>
      </c>
      <c r="AE28" s="115" t="str">
        <f>IF($H$13="Product*product ","C33","Y33")</f>
        <v>Y33</v>
      </c>
      <c r="AF28" s="115" t="str">
        <f>IF($H$13="Product*product ","C34","Y34")</f>
        <v>Y34</v>
      </c>
      <c r="AG28" s="115" t="str">
        <f>IF($H$13="Product*product ","C35","Y35")</f>
        <v>Y35</v>
      </c>
      <c r="AH28" s="115" t="str">
        <f>IF($H$13="Product*product ","C36","Y36")</f>
        <v>Y36</v>
      </c>
      <c r="AI28" s="115" t="str">
        <f>IF($H$13="Product*product ","C37","Y37")</f>
        <v>Y37</v>
      </c>
      <c r="AJ28" s="115" t="str">
        <f>IF($H$13="Product*product ","C40","Y40")</f>
        <v>Y40</v>
      </c>
      <c r="AK28" s="115" t="str">
        <f>IF($H$13="Product*product ","C41","Y41")</f>
        <v>Y41</v>
      </c>
      <c r="AL28" s="115" t="str">
        <f>IF($H$13="Product*product ","C45","Y45")</f>
        <v>Y45</v>
      </c>
      <c r="AM28" s="115" t="str">
        <f>IF($H$13="Product*product ","C50","Y50")</f>
        <v>Y50</v>
      </c>
      <c r="AN28" s="115" t="str">
        <f>IF($H$13="Product*product ","C51","Y51")</f>
        <v>Y51</v>
      </c>
      <c r="AO28" s="115" t="str">
        <f>IF($H$13="Product*product ","C52","Y52")</f>
        <v>Y52</v>
      </c>
      <c r="AP28" s="115" t="str">
        <f>IF($H$13="Product*product ","C55","Y55")</f>
        <v>Y55</v>
      </c>
      <c r="AQ28" s="115" t="str">
        <f>IF($H$13="Product*product ","C60","Y60")</f>
        <v>Y60</v>
      </c>
      <c r="AR28" s="115" t="str">
        <f>IF($H$13="Product*product ","C61","Y61")</f>
        <v>Y61</v>
      </c>
      <c r="AS28" s="115" t="str">
        <f>IF($H$13="Product*product ","C62","Y62")</f>
        <v>Y62</v>
      </c>
      <c r="AT28" s="115" t="str">
        <f>IF($H$13="Product*product ","C63","Y63")</f>
        <v>Y63</v>
      </c>
      <c r="AU28" s="115" t="str">
        <f>IF($H$13="Product*product ","C64","Y64")</f>
        <v>Y64</v>
      </c>
      <c r="AV28" s="115" t="str">
        <f>IF($H$13="Product*product ","C65","Y65")</f>
        <v>Y65</v>
      </c>
      <c r="AW28" s="115" t="str">
        <f>IF($H$13="Product*product ","C66","Y66")</f>
        <v>Y66</v>
      </c>
      <c r="AX28" s="115" t="str">
        <f>IF($H$13="Product*product ","C67","Y67")</f>
        <v>Y67</v>
      </c>
      <c r="AY28" s="115" t="str">
        <f>IF($H$13="Product*product ","C70","Y70")</f>
        <v>Y70</v>
      </c>
      <c r="AZ28" s="115" t="str">
        <f>IF($H$13="Product*product ","C71","Y71")</f>
        <v>Y71</v>
      </c>
      <c r="BA28" s="115" t="str">
        <f>IF($H$13="Product*product ","C72","Y72")</f>
        <v>Y72</v>
      </c>
      <c r="BB28" s="115" t="str">
        <f>IF($H$13="Product*product ","C73","Y73")</f>
        <v>Y73</v>
      </c>
      <c r="BC28" s="115" t="str">
        <f>IF($H$13="Product*product ","C74","Y74")</f>
        <v>Y74</v>
      </c>
      <c r="BD28" s="115" t="str">
        <f>IF($H$13="Product*product ","C75","Y75")</f>
        <v>Y75</v>
      </c>
      <c r="BE28" s="115" t="str">
        <f>IF($H$13="Product*product ","C80","Y80")</f>
        <v>Y80</v>
      </c>
      <c r="BF28" s="115" t="str">
        <f>IF($H$13="Product*product ","C85","Y85")</f>
        <v>Y85</v>
      </c>
      <c r="BG28" s="115" t="str">
        <f>IF($H$13="Product*product ","C90","Y90")</f>
        <v>Y90</v>
      </c>
      <c r="BH28" s="115" t="str">
        <f>IF($H$13="Product*product ","C91","Y91")</f>
        <v>Y91</v>
      </c>
      <c r="BI28" s="115" t="str">
        <f>IF($H$13="Product*product ","C92","Y92")</f>
        <v>Y92</v>
      </c>
      <c r="BJ28" s="115" t="str">
        <f>IF($H$13="Product*product ","C93","Y93")</f>
        <v>Y93</v>
      </c>
      <c r="BK28" s="115" t="str">
        <f>IF($H$13="Product*product ","C95","Y95")</f>
        <v>Y95</v>
      </c>
      <c r="BL28" s="116" t="str">
        <f>IF($H$13="Product*product ","C","Y")</f>
        <v>Y</v>
      </c>
      <c r="BM28" s="117" t="s">
        <v>31</v>
      </c>
      <c r="BN28" s="118" t="s">
        <v>31</v>
      </c>
      <c r="BO28" s="119" t="s">
        <v>31</v>
      </c>
      <c r="BP28" s="120" t="s">
        <v>31</v>
      </c>
      <c r="BQ28" s="117" t="s">
        <v>31</v>
      </c>
      <c r="BR28" s="117" t="s">
        <v>31</v>
      </c>
      <c r="BS28" s="117" t="s">
        <v>31</v>
      </c>
      <c r="BT28" s="120" t="s">
        <v>31</v>
      </c>
      <c r="BU28" s="120" t="s">
        <v>31</v>
      </c>
      <c r="BV28" s="121" t="s">
        <v>31</v>
      </c>
      <c r="BW28" s="117" t="s">
        <v>31</v>
      </c>
      <c r="BX28" s="117" t="s">
        <v>31</v>
      </c>
      <c r="BY28" s="119" t="s">
        <v>31</v>
      </c>
      <c r="BZ28" s="116" t="s">
        <v>31</v>
      </c>
      <c r="CA28" s="122" t="s">
        <v>31</v>
      </c>
      <c r="CB28" s="67" t="s">
        <v>31</v>
      </c>
    </row>
    <row r="29" spans="2:80" ht="12.75" customHeight="1">
      <c r="B29" s="68">
        <v>1</v>
      </c>
      <c r="C29" s="186" t="str">
        <f>IF($H$13="Product*product ","C01","Y01")</f>
        <v>Y01</v>
      </c>
      <c r="D29" s="100" t="s">
        <v>65</v>
      </c>
      <c r="E29" s="141">
        <v>853</v>
      </c>
      <c r="F29" s="141">
        <v>72</v>
      </c>
      <c r="G29" s="141">
        <v>7</v>
      </c>
      <c r="H29" s="141" t="s">
        <v>260</v>
      </c>
      <c r="I29" s="141">
        <v>6</v>
      </c>
      <c r="J29" s="141" t="s">
        <v>260</v>
      </c>
      <c r="K29" s="141" t="s">
        <v>260</v>
      </c>
      <c r="L29" s="141">
        <v>1</v>
      </c>
      <c r="M29" s="141">
        <v>16921</v>
      </c>
      <c r="N29" s="141" t="s">
        <v>260</v>
      </c>
      <c r="O29" s="141">
        <v>89</v>
      </c>
      <c r="P29" s="141">
        <v>22</v>
      </c>
      <c r="Q29" s="141" t="s">
        <v>260</v>
      </c>
      <c r="R29" s="141">
        <v>6</v>
      </c>
      <c r="S29" s="141">
        <v>2</v>
      </c>
      <c r="T29" s="141">
        <v>27</v>
      </c>
      <c r="U29" s="141" t="s">
        <v>260</v>
      </c>
      <c r="V29" s="141">
        <v>14</v>
      </c>
      <c r="W29" s="141">
        <v>2</v>
      </c>
      <c r="X29" s="141">
        <v>6</v>
      </c>
      <c r="Y29" s="141">
        <v>2</v>
      </c>
      <c r="Z29" s="141">
        <v>5</v>
      </c>
      <c r="AA29" s="141">
        <v>8</v>
      </c>
      <c r="AB29" s="141" t="s">
        <v>260</v>
      </c>
      <c r="AC29" s="141">
        <v>3</v>
      </c>
      <c r="AD29" s="141">
        <v>2</v>
      </c>
      <c r="AE29" s="141">
        <v>4</v>
      </c>
      <c r="AF29" s="141">
        <v>1</v>
      </c>
      <c r="AG29" s="141">
        <v>10</v>
      </c>
      <c r="AH29" s="141">
        <v>9</v>
      </c>
      <c r="AI29" s="141" t="s">
        <v>260</v>
      </c>
      <c r="AJ29" s="141">
        <v>15</v>
      </c>
      <c r="AK29" s="141" t="s">
        <v>260</v>
      </c>
      <c r="AL29" s="141">
        <v>445</v>
      </c>
      <c r="AM29" s="141">
        <v>15</v>
      </c>
      <c r="AN29" s="141">
        <v>118</v>
      </c>
      <c r="AO29" s="141">
        <v>86</v>
      </c>
      <c r="AP29" s="141">
        <v>115</v>
      </c>
      <c r="AQ29" s="141">
        <v>10</v>
      </c>
      <c r="AR29" s="141">
        <v>19</v>
      </c>
      <c r="AS29" s="141">
        <v>1</v>
      </c>
      <c r="AT29" s="141">
        <v>15</v>
      </c>
      <c r="AU29" s="141">
        <v>31</v>
      </c>
      <c r="AV29" s="141">
        <v>5</v>
      </c>
      <c r="AW29" s="141" t="s">
        <v>260</v>
      </c>
      <c r="AX29" s="141">
        <v>1</v>
      </c>
      <c r="AY29" s="141">
        <v>25</v>
      </c>
      <c r="AZ29" s="141">
        <v>9</v>
      </c>
      <c r="BA29" s="141">
        <v>11</v>
      </c>
      <c r="BB29" s="141">
        <v>5</v>
      </c>
      <c r="BC29" s="141">
        <v>76</v>
      </c>
      <c r="BD29" s="141">
        <v>37</v>
      </c>
      <c r="BE29" s="141">
        <v>30</v>
      </c>
      <c r="BF29" s="141">
        <v>71</v>
      </c>
      <c r="BG29" s="141">
        <v>2</v>
      </c>
      <c r="BH29" s="141">
        <v>4</v>
      </c>
      <c r="BI29" s="141">
        <v>9</v>
      </c>
      <c r="BJ29" s="141">
        <v>4</v>
      </c>
      <c r="BK29" s="141" t="s">
        <v>260</v>
      </c>
      <c r="BL29" s="147">
        <v>19232</v>
      </c>
      <c r="BM29" s="141">
        <v>4739</v>
      </c>
      <c r="BN29" s="141" t="s">
        <v>260</v>
      </c>
      <c r="BO29" s="141" t="s">
        <v>260</v>
      </c>
      <c r="BP29" s="157">
        <v>4739</v>
      </c>
      <c r="BQ29" s="141">
        <v>191</v>
      </c>
      <c r="BR29" s="141" t="s">
        <v>260</v>
      </c>
      <c r="BS29" s="141">
        <v>-304</v>
      </c>
      <c r="BT29" s="173">
        <v>-304</v>
      </c>
      <c r="BU29" s="164">
        <v>-113</v>
      </c>
      <c r="BV29" s="142" t="s">
        <v>260</v>
      </c>
      <c r="BW29" s="143" t="s">
        <v>260</v>
      </c>
      <c r="BX29" s="143"/>
      <c r="BY29" s="144"/>
      <c r="BZ29" s="173">
        <v>260</v>
      </c>
      <c r="CA29" s="173">
        <v>4885</v>
      </c>
      <c r="CB29" s="174">
        <v>24117</v>
      </c>
    </row>
    <row r="30" spans="2:80" ht="12.75">
      <c r="B30" s="68">
        <v>1</v>
      </c>
      <c r="C30" s="123" t="str">
        <f>IF($H$13="Product*product ","C02","Y02")</f>
        <v>Y02</v>
      </c>
      <c r="D30" s="100" t="s">
        <v>66</v>
      </c>
      <c r="E30" s="141">
        <v>395</v>
      </c>
      <c r="F30" s="141">
        <v>1032</v>
      </c>
      <c r="G30" s="141" t="s">
        <v>260</v>
      </c>
      <c r="H30" s="141" t="s">
        <v>260</v>
      </c>
      <c r="I30" s="141">
        <v>1</v>
      </c>
      <c r="J30" s="141" t="s">
        <v>260</v>
      </c>
      <c r="K30" s="141" t="s">
        <v>260</v>
      </c>
      <c r="L30" s="141" t="s">
        <v>260</v>
      </c>
      <c r="M30" s="141">
        <v>3</v>
      </c>
      <c r="N30" s="141" t="s">
        <v>260</v>
      </c>
      <c r="O30" s="141" t="s">
        <v>260</v>
      </c>
      <c r="P30" s="141" t="s">
        <v>260</v>
      </c>
      <c r="Q30" s="141" t="s">
        <v>260</v>
      </c>
      <c r="R30" s="141">
        <v>1939</v>
      </c>
      <c r="S30" s="141">
        <v>497</v>
      </c>
      <c r="T30" s="141">
        <v>3</v>
      </c>
      <c r="U30" s="141" t="s">
        <v>260</v>
      </c>
      <c r="V30" s="141">
        <v>1</v>
      </c>
      <c r="W30" s="141" t="s">
        <v>260</v>
      </c>
      <c r="X30" s="141">
        <v>1</v>
      </c>
      <c r="Y30" s="141">
        <v>1</v>
      </c>
      <c r="Z30" s="141">
        <v>2</v>
      </c>
      <c r="AA30" s="141">
        <v>2</v>
      </c>
      <c r="AB30" s="141" t="s">
        <v>260</v>
      </c>
      <c r="AC30" s="141" t="s">
        <v>260</v>
      </c>
      <c r="AD30" s="141" t="s">
        <v>260</v>
      </c>
      <c r="AE30" s="141">
        <v>1</v>
      </c>
      <c r="AF30" s="141" t="s">
        <v>260</v>
      </c>
      <c r="AG30" s="141">
        <v>5</v>
      </c>
      <c r="AH30" s="141">
        <v>1</v>
      </c>
      <c r="AI30" s="141" t="s">
        <v>260</v>
      </c>
      <c r="AJ30" s="141">
        <v>5</v>
      </c>
      <c r="AK30" s="141" t="s">
        <v>260</v>
      </c>
      <c r="AL30" s="141">
        <v>46</v>
      </c>
      <c r="AM30" s="141">
        <v>1</v>
      </c>
      <c r="AN30" s="141">
        <v>13</v>
      </c>
      <c r="AO30" s="141">
        <v>7</v>
      </c>
      <c r="AP30" s="141">
        <v>4</v>
      </c>
      <c r="AQ30" s="141">
        <v>8</v>
      </c>
      <c r="AR30" s="141">
        <v>7</v>
      </c>
      <c r="AS30" s="141" t="s">
        <v>260</v>
      </c>
      <c r="AT30" s="141">
        <v>13</v>
      </c>
      <c r="AU30" s="141">
        <v>6</v>
      </c>
      <c r="AV30" s="141">
        <v>2</v>
      </c>
      <c r="AW30" s="141" t="s">
        <v>260</v>
      </c>
      <c r="AX30" s="141">
        <v>1</v>
      </c>
      <c r="AY30" s="141">
        <v>9</v>
      </c>
      <c r="AZ30" s="141">
        <v>3</v>
      </c>
      <c r="BA30" s="141" t="s">
        <v>260</v>
      </c>
      <c r="BB30" s="141">
        <v>2</v>
      </c>
      <c r="BC30" s="141">
        <v>21</v>
      </c>
      <c r="BD30" s="141">
        <v>3</v>
      </c>
      <c r="BE30" s="141">
        <v>4</v>
      </c>
      <c r="BF30" s="141">
        <v>15</v>
      </c>
      <c r="BG30" s="141">
        <v>2</v>
      </c>
      <c r="BH30" s="141">
        <v>4</v>
      </c>
      <c r="BI30" s="141">
        <v>3</v>
      </c>
      <c r="BJ30" s="141">
        <v>4</v>
      </c>
      <c r="BK30" s="141" t="s">
        <v>260</v>
      </c>
      <c r="BL30" s="147">
        <v>4071</v>
      </c>
      <c r="BM30" s="141">
        <v>506</v>
      </c>
      <c r="BN30" s="141" t="s">
        <v>260</v>
      </c>
      <c r="BO30" s="141" t="s">
        <v>260</v>
      </c>
      <c r="BP30" s="157">
        <v>506</v>
      </c>
      <c r="BQ30" s="141">
        <v>166</v>
      </c>
      <c r="BR30" s="141" t="s">
        <v>260</v>
      </c>
      <c r="BS30" s="141">
        <v>1176</v>
      </c>
      <c r="BT30" s="157">
        <v>1176</v>
      </c>
      <c r="BU30" s="147">
        <v>1342</v>
      </c>
      <c r="BV30" s="142" t="s">
        <v>260</v>
      </c>
      <c r="BW30" s="143" t="s">
        <v>260</v>
      </c>
      <c r="BX30" s="143"/>
      <c r="BY30" s="144"/>
      <c r="BZ30" s="157">
        <v>202</v>
      </c>
      <c r="CA30" s="157">
        <v>2049</v>
      </c>
      <c r="CB30" s="175">
        <v>6121</v>
      </c>
    </row>
    <row r="31" spans="2:80" ht="12.75">
      <c r="B31" s="68">
        <v>1</v>
      </c>
      <c r="C31" s="123" t="str">
        <f>IF($H$13="Product*product ","C05","Y05")</f>
        <v>Y05</v>
      </c>
      <c r="D31" s="100" t="s">
        <v>67</v>
      </c>
      <c r="E31" s="141">
        <v>28</v>
      </c>
      <c r="F31" s="141" t="s">
        <v>260</v>
      </c>
      <c r="G31" s="141">
        <v>1346</v>
      </c>
      <c r="H31" s="141" t="s">
        <v>260</v>
      </c>
      <c r="I31" s="141" t="s">
        <v>260</v>
      </c>
      <c r="J31" s="141" t="s">
        <v>260</v>
      </c>
      <c r="K31" s="141" t="s">
        <v>260</v>
      </c>
      <c r="L31" s="141" t="s">
        <v>260</v>
      </c>
      <c r="M31" s="141">
        <v>11054</v>
      </c>
      <c r="N31" s="141" t="s">
        <v>260</v>
      </c>
      <c r="O31" s="141" t="s">
        <v>260</v>
      </c>
      <c r="P31" s="141" t="s">
        <v>260</v>
      </c>
      <c r="Q31" s="141" t="s">
        <v>260</v>
      </c>
      <c r="R31" s="141" t="s">
        <v>260</v>
      </c>
      <c r="S31" s="141" t="s">
        <v>260</v>
      </c>
      <c r="T31" s="141">
        <v>1</v>
      </c>
      <c r="U31" s="141" t="s">
        <v>260</v>
      </c>
      <c r="V31" s="141">
        <v>1</v>
      </c>
      <c r="W31" s="141" t="s">
        <v>260</v>
      </c>
      <c r="X31" s="141" t="s">
        <v>260</v>
      </c>
      <c r="Y31" s="141" t="s">
        <v>260</v>
      </c>
      <c r="Z31" s="141" t="s">
        <v>260</v>
      </c>
      <c r="AA31" s="141" t="s">
        <v>260</v>
      </c>
      <c r="AB31" s="141" t="s">
        <v>260</v>
      </c>
      <c r="AC31" s="141" t="s">
        <v>260</v>
      </c>
      <c r="AD31" s="141" t="s">
        <v>260</v>
      </c>
      <c r="AE31" s="141" t="s">
        <v>260</v>
      </c>
      <c r="AF31" s="141" t="s">
        <v>260</v>
      </c>
      <c r="AG31" s="141">
        <v>1</v>
      </c>
      <c r="AH31" s="141" t="s">
        <v>260</v>
      </c>
      <c r="AI31" s="141" t="s">
        <v>260</v>
      </c>
      <c r="AJ31" s="141" t="s">
        <v>260</v>
      </c>
      <c r="AK31" s="141" t="s">
        <v>260</v>
      </c>
      <c r="AL31" s="141">
        <v>1</v>
      </c>
      <c r="AM31" s="141">
        <v>1</v>
      </c>
      <c r="AN31" s="141">
        <v>1</v>
      </c>
      <c r="AO31" s="141">
        <v>1</v>
      </c>
      <c r="AP31" s="141">
        <v>458</v>
      </c>
      <c r="AQ31" s="141" t="s">
        <v>260</v>
      </c>
      <c r="AR31" s="141">
        <v>54</v>
      </c>
      <c r="AS31" s="141" t="s">
        <v>260</v>
      </c>
      <c r="AT31" s="141">
        <v>2</v>
      </c>
      <c r="AU31" s="141" t="s">
        <v>260</v>
      </c>
      <c r="AV31" s="141">
        <v>1</v>
      </c>
      <c r="AW31" s="141" t="s">
        <v>260</v>
      </c>
      <c r="AX31" s="141" t="s">
        <v>260</v>
      </c>
      <c r="AY31" s="141">
        <v>1</v>
      </c>
      <c r="AZ31" s="141" t="s">
        <v>260</v>
      </c>
      <c r="BA31" s="141">
        <v>2</v>
      </c>
      <c r="BB31" s="141" t="s">
        <v>260</v>
      </c>
      <c r="BC31" s="141">
        <v>3</v>
      </c>
      <c r="BD31" s="141">
        <v>6</v>
      </c>
      <c r="BE31" s="141">
        <v>12</v>
      </c>
      <c r="BF31" s="141">
        <v>199</v>
      </c>
      <c r="BG31" s="141" t="s">
        <v>260</v>
      </c>
      <c r="BH31" s="141" t="s">
        <v>260</v>
      </c>
      <c r="BI31" s="141">
        <v>1</v>
      </c>
      <c r="BJ31" s="141" t="s">
        <v>260</v>
      </c>
      <c r="BK31" s="141" t="s">
        <v>260</v>
      </c>
      <c r="BL31" s="147">
        <v>13175</v>
      </c>
      <c r="BM31" s="141">
        <v>837</v>
      </c>
      <c r="BN31" s="141" t="s">
        <v>260</v>
      </c>
      <c r="BO31" s="141" t="s">
        <v>260</v>
      </c>
      <c r="BP31" s="157">
        <v>837</v>
      </c>
      <c r="BQ31" s="141">
        <v>22</v>
      </c>
      <c r="BR31" s="141" t="s">
        <v>260</v>
      </c>
      <c r="BS31" s="141">
        <v>2830</v>
      </c>
      <c r="BT31" s="157">
        <v>2830</v>
      </c>
      <c r="BU31" s="147">
        <v>2852</v>
      </c>
      <c r="BV31" s="142" t="s">
        <v>260</v>
      </c>
      <c r="BW31" s="143" t="s">
        <v>260</v>
      </c>
      <c r="BX31" s="143"/>
      <c r="BY31" s="144"/>
      <c r="BZ31" s="157">
        <v>10589</v>
      </c>
      <c r="CA31" s="157">
        <v>14278</v>
      </c>
      <c r="CB31" s="175">
        <v>27453</v>
      </c>
    </row>
    <row r="32" spans="2:80" ht="12.75">
      <c r="B32" s="68">
        <v>1</v>
      </c>
      <c r="C32" s="123" t="str">
        <f>IF($H$13="Product*product ","C10","Y10")</f>
        <v>Y10</v>
      </c>
      <c r="D32" s="100" t="s">
        <v>68</v>
      </c>
      <c r="E32" s="141" t="s">
        <v>261</v>
      </c>
      <c r="F32" s="141" t="s">
        <v>260</v>
      </c>
      <c r="G32" s="141" t="s">
        <v>260</v>
      </c>
      <c r="H32" s="141" t="s">
        <v>260</v>
      </c>
      <c r="I32" s="141">
        <v>6</v>
      </c>
      <c r="J32" s="141" t="s">
        <v>260</v>
      </c>
      <c r="K32" s="141" t="s">
        <v>260</v>
      </c>
      <c r="L32" s="141" t="s">
        <v>260</v>
      </c>
      <c r="M32" s="141">
        <v>2</v>
      </c>
      <c r="N32" s="141" t="s">
        <v>260</v>
      </c>
      <c r="O32" s="141" t="s">
        <v>260</v>
      </c>
      <c r="P32" s="141" t="s">
        <v>260</v>
      </c>
      <c r="Q32" s="141" t="s">
        <v>260</v>
      </c>
      <c r="R32" s="141" t="s">
        <v>260</v>
      </c>
      <c r="S32" s="141" t="s">
        <v>260</v>
      </c>
      <c r="T32" s="141">
        <v>6</v>
      </c>
      <c r="U32" s="141" t="s">
        <v>260</v>
      </c>
      <c r="V32" s="141">
        <v>76</v>
      </c>
      <c r="W32" s="141">
        <v>1</v>
      </c>
      <c r="X32" s="141">
        <v>25</v>
      </c>
      <c r="Y32" s="141">
        <v>109</v>
      </c>
      <c r="Z32" s="141">
        <v>1</v>
      </c>
      <c r="AA32" s="141">
        <v>3</v>
      </c>
      <c r="AB32" s="141" t="s">
        <v>260</v>
      </c>
      <c r="AC32" s="141">
        <v>1</v>
      </c>
      <c r="AD32" s="141">
        <v>1</v>
      </c>
      <c r="AE32" s="141">
        <v>1</v>
      </c>
      <c r="AF32" s="141">
        <v>1</v>
      </c>
      <c r="AG32" s="141">
        <v>1</v>
      </c>
      <c r="AH32" s="141">
        <v>1</v>
      </c>
      <c r="AI32" s="141" t="s">
        <v>260</v>
      </c>
      <c r="AJ32" s="141">
        <v>3</v>
      </c>
      <c r="AK32" s="141" t="s">
        <v>260</v>
      </c>
      <c r="AL32" s="141">
        <v>3</v>
      </c>
      <c r="AM32" s="141">
        <v>3</v>
      </c>
      <c r="AN32" s="141">
        <v>12</v>
      </c>
      <c r="AO32" s="141">
        <v>23</v>
      </c>
      <c r="AP32" s="141">
        <v>8</v>
      </c>
      <c r="AQ32" s="141" t="s">
        <v>260</v>
      </c>
      <c r="AR32" s="141" t="s">
        <v>260</v>
      </c>
      <c r="AS32" s="141" t="s">
        <v>260</v>
      </c>
      <c r="AT32" s="141">
        <v>1</v>
      </c>
      <c r="AU32" s="141">
        <v>11</v>
      </c>
      <c r="AV32" s="141" t="s">
        <v>260</v>
      </c>
      <c r="AW32" s="141" t="s">
        <v>260</v>
      </c>
      <c r="AX32" s="141" t="s">
        <v>260</v>
      </c>
      <c r="AY32" s="141">
        <v>3</v>
      </c>
      <c r="AZ32" s="141">
        <v>1</v>
      </c>
      <c r="BA32" s="141">
        <v>1</v>
      </c>
      <c r="BB32" s="141">
        <v>2</v>
      </c>
      <c r="BC32" s="141">
        <v>24</v>
      </c>
      <c r="BD32" s="141">
        <v>1</v>
      </c>
      <c r="BE32" s="141" t="s">
        <v>260</v>
      </c>
      <c r="BF32" s="141" t="s">
        <v>260</v>
      </c>
      <c r="BG32" s="141" t="s">
        <v>260</v>
      </c>
      <c r="BH32" s="141" t="s">
        <v>260</v>
      </c>
      <c r="BI32" s="141" t="s">
        <v>260</v>
      </c>
      <c r="BJ32" s="141" t="s">
        <v>260</v>
      </c>
      <c r="BK32" s="141" t="s">
        <v>260</v>
      </c>
      <c r="BL32" s="147">
        <v>334</v>
      </c>
      <c r="BM32" s="141" t="s">
        <v>260</v>
      </c>
      <c r="BN32" s="141" t="s">
        <v>260</v>
      </c>
      <c r="BO32" s="141" t="s">
        <v>260</v>
      </c>
      <c r="BP32" s="157" t="s">
        <v>260</v>
      </c>
      <c r="BQ32" s="141" t="s">
        <v>260</v>
      </c>
      <c r="BR32" s="141" t="s">
        <v>260</v>
      </c>
      <c r="BS32" s="141">
        <v>111</v>
      </c>
      <c r="BT32" s="157">
        <v>111</v>
      </c>
      <c r="BU32" s="147">
        <v>111</v>
      </c>
      <c r="BV32" s="142" t="s">
        <v>260</v>
      </c>
      <c r="BW32" s="143" t="s">
        <v>260</v>
      </c>
      <c r="BX32" s="143"/>
      <c r="BY32" s="144"/>
      <c r="BZ32" s="157">
        <v>663</v>
      </c>
      <c r="CA32" s="157">
        <v>774</v>
      </c>
      <c r="CB32" s="175">
        <v>1108</v>
      </c>
    </row>
    <row r="33" spans="2:80" ht="12.75">
      <c r="B33" s="68">
        <v>1</v>
      </c>
      <c r="C33" s="123" t="str">
        <f>IF($H$13="Product*product ","C11","Y11")</f>
        <v>Y11</v>
      </c>
      <c r="D33" s="100" t="s">
        <v>69</v>
      </c>
      <c r="E33" s="141">
        <v>6</v>
      </c>
      <c r="F33" s="141" t="s">
        <v>260</v>
      </c>
      <c r="G33" s="141">
        <v>46</v>
      </c>
      <c r="H33" s="141">
        <v>35</v>
      </c>
      <c r="I33" s="141">
        <v>11668</v>
      </c>
      <c r="J33" s="141" t="s">
        <v>260</v>
      </c>
      <c r="K33" s="141">
        <v>18</v>
      </c>
      <c r="L33" s="141">
        <v>200</v>
      </c>
      <c r="M33" s="141">
        <v>3000</v>
      </c>
      <c r="N33" s="141" t="s">
        <v>260</v>
      </c>
      <c r="O33" s="141">
        <v>19</v>
      </c>
      <c r="P33" s="141">
        <v>3</v>
      </c>
      <c r="Q33" s="141">
        <v>2</v>
      </c>
      <c r="R33" s="141">
        <v>315</v>
      </c>
      <c r="S33" s="141">
        <v>864</v>
      </c>
      <c r="T33" s="141">
        <v>26</v>
      </c>
      <c r="U33" s="141" t="s">
        <v>260</v>
      </c>
      <c r="V33" s="141">
        <v>37174</v>
      </c>
      <c r="W33" s="141">
        <v>56</v>
      </c>
      <c r="X33" s="141">
        <v>582</v>
      </c>
      <c r="Y33" s="141">
        <v>576</v>
      </c>
      <c r="Z33" s="141">
        <v>580</v>
      </c>
      <c r="AA33" s="141">
        <v>669</v>
      </c>
      <c r="AB33" s="141">
        <v>3</v>
      </c>
      <c r="AC33" s="141">
        <v>326</v>
      </c>
      <c r="AD33" s="141">
        <v>51</v>
      </c>
      <c r="AE33" s="141">
        <v>98</v>
      </c>
      <c r="AF33" s="141">
        <v>36</v>
      </c>
      <c r="AG33" s="141">
        <v>859</v>
      </c>
      <c r="AH33" s="141">
        <v>140</v>
      </c>
      <c r="AI33" s="141">
        <v>37</v>
      </c>
      <c r="AJ33" s="141">
        <v>1</v>
      </c>
      <c r="AK33" s="141" t="s">
        <v>260</v>
      </c>
      <c r="AL33" s="141">
        <v>159</v>
      </c>
      <c r="AM33" s="141">
        <v>10</v>
      </c>
      <c r="AN33" s="141">
        <v>40</v>
      </c>
      <c r="AO33" s="141">
        <v>15</v>
      </c>
      <c r="AP33" s="141">
        <v>6</v>
      </c>
      <c r="AQ33" s="141">
        <v>541</v>
      </c>
      <c r="AR33" s="141">
        <v>2</v>
      </c>
      <c r="AS33" s="141">
        <v>109</v>
      </c>
      <c r="AT33" s="141">
        <v>503</v>
      </c>
      <c r="AU33" s="141">
        <v>405</v>
      </c>
      <c r="AV33" s="141">
        <v>1</v>
      </c>
      <c r="AW33" s="141" t="s">
        <v>260</v>
      </c>
      <c r="AX33" s="141" t="s">
        <v>260</v>
      </c>
      <c r="AY33" s="141">
        <v>7</v>
      </c>
      <c r="AZ33" s="141">
        <v>3</v>
      </c>
      <c r="BA33" s="141">
        <v>75</v>
      </c>
      <c r="BB33" s="141" t="s">
        <v>260</v>
      </c>
      <c r="BC33" s="141">
        <v>14</v>
      </c>
      <c r="BD33" s="141">
        <v>4</v>
      </c>
      <c r="BE33" s="141">
        <v>2</v>
      </c>
      <c r="BF33" s="141">
        <v>16</v>
      </c>
      <c r="BG33" s="141" t="s">
        <v>260</v>
      </c>
      <c r="BH33" s="141">
        <v>1</v>
      </c>
      <c r="BI33" s="141">
        <v>5</v>
      </c>
      <c r="BJ33" s="141" t="s">
        <v>260</v>
      </c>
      <c r="BK33" s="141" t="s">
        <v>260</v>
      </c>
      <c r="BL33" s="147">
        <v>59308</v>
      </c>
      <c r="BM33" s="141">
        <v>69</v>
      </c>
      <c r="BN33" s="141" t="s">
        <v>260</v>
      </c>
      <c r="BO33" s="141">
        <v>3</v>
      </c>
      <c r="BP33" s="157">
        <v>72</v>
      </c>
      <c r="BQ33" s="141">
        <v>18954</v>
      </c>
      <c r="BR33" s="141" t="s">
        <v>260</v>
      </c>
      <c r="BS33" s="141">
        <v>7407</v>
      </c>
      <c r="BT33" s="157">
        <v>7407</v>
      </c>
      <c r="BU33" s="147">
        <v>26360</v>
      </c>
      <c r="BV33" s="142" t="s">
        <v>260</v>
      </c>
      <c r="BW33" s="143" t="s">
        <v>260</v>
      </c>
      <c r="BX33" s="143"/>
      <c r="BY33" s="144"/>
      <c r="BZ33" s="157">
        <v>429833</v>
      </c>
      <c r="CA33" s="157">
        <v>456265</v>
      </c>
      <c r="CB33" s="175">
        <v>515573</v>
      </c>
    </row>
    <row r="34" spans="2:80" ht="12.75">
      <c r="B34" s="68">
        <v>1</v>
      </c>
      <c r="C34" s="123" t="str">
        <f>IF($H$13="Product*product ","C12","Y12")</f>
        <v>Y12</v>
      </c>
      <c r="D34" s="100" t="s">
        <v>70</v>
      </c>
      <c r="E34" s="141" t="s">
        <v>261</v>
      </c>
      <c r="F34" s="141" t="s">
        <v>260</v>
      </c>
      <c r="G34" s="141" t="s">
        <v>260</v>
      </c>
      <c r="H34" s="141" t="s">
        <v>260</v>
      </c>
      <c r="I34" s="141" t="s">
        <v>260</v>
      </c>
      <c r="J34" s="141" t="s">
        <v>260</v>
      </c>
      <c r="K34" s="141" t="s">
        <v>260</v>
      </c>
      <c r="L34" s="141" t="s">
        <v>260</v>
      </c>
      <c r="M34" s="141" t="s">
        <v>260</v>
      </c>
      <c r="N34" s="141" t="s">
        <v>260</v>
      </c>
      <c r="O34" s="141" t="s">
        <v>260</v>
      </c>
      <c r="P34" s="141" t="s">
        <v>260</v>
      </c>
      <c r="Q34" s="141" t="s">
        <v>260</v>
      </c>
      <c r="R34" s="141" t="s">
        <v>260</v>
      </c>
      <c r="S34" s="141" t="s">
        <v>260</v>
      </c>
      <c r="T34" s="141" t="s">
        <v>260</v>
      </c>
      <c r="U34" s="141" t="s">
        <v>260</v>
      </c>
      <c r="V34" s="141" t="s">
        <v>260</v>
      </c>
      <c r="W34" s="141" t="s">
        <v>260</v>
      </c>
      <c r="X34" s="141" t="s">
        <v>260</v>
      </c>
      <c r="Y34" s="141" t="s">
        <v>260</v>
      </c>
      <c r="Z34" s="141" t="s">
        <v>260</v>
      </c>
      <c r="AA34" s="141" t="s">
        <v>260</v>
      </c>
      <c r="AB34" s="141" t="s">
        <v>260</v>
      </c>
      <c r="AC34" s="141" t="s">
        <v>260</v>
      </c>
      <c r="AD34" s="141" t="s">
        <v>260</v>
      </c>
      <c r="AE34" s="141" t="s">
        <v>260</v>
      </c>
      <c r="AF34" s="141" t="s">
        <v>260</v>
      </c>
      <c r="AG34" s="141" t="s">
        <v>260</v>
      </c>
      <c r="AH34" s="141" t="s">
        <v>260</v>
      </c>
      <c r="AI34" s="141" t="s">
        <v>260</v>
      </c>
      <c r="AJ34" s="141" t="s">
        <v>260</v>
      </c>
      <c r="AK34" s="141" t="s">
        <v>260</v>
      </c>
      <c r="AL34" s="141" t="s">
        <v>260</v>
      </c>
      <c r="AM34" s="141" t="s">
        <v>260</v>
      </c>
      <c r="AN34" s="141" t="s">
        <v>260</v>
      </c>
      <c r="AO34" s="141" t="s">
        <v>260</v>
      </c>
      <c r="AP34" s="141" t="s">
        <v>260</v>
      </c>
      <c r="AQ34" s="141" t="s">
        <v>260</v>
      </c>
      <c r="AR34" s="141" t="s">
        <v>260</v>
      </c>
      <c r="AS34" s="141" t="s">
        <v>260</v>
      </c>
      <c r="AT34" s="141" t="s">
        <v>260</v>
      </c>
      <c r="AU34" s="141" t="s">
        <v>260</v>
      </c>
      <c r="AV34" s="141" t="s">
        <v>260</v>
      </c>
      <c r="AW34" s="141" t="s">
        <v>260</v>
      </c>
      <c r="AX34" s="141" t="s">
        <v>260</v>
      </c>
      <c r="AY34" s="141" t="s">
        <v>260</v>
      </c>
      <c r="AZ34" s="141" t="s">
        <v>260</v>
      </c>
      <c r="BA34" s="141" t="s">
        <v>260</v>
      </c>
      <c r="BB34" s="141" t="s">
        <v>260</v>
      </c>
      <c r="BC34" s="141" t="s">
        <v>260</v>
      </c>
      <c r="BD34" s="141" t="s">
        <v>260</v>
      </c>
      <c r="BE34" s="141" t="s">
        <v>260</v>
      </c>
      <c r="BF34" s="141" t="s">
        <v>260</v>
      </c>
      <c r="BG34" s="141" t="s">
        <v>260</v>
      </c>
      <c r="BH34" s="141" t="s">
        <v>260</v>
      </c>
      <c r="BI34" s="141" t="s">
        <v>260</v>
      </c>
      <c r="BJ34" s="141" t="s">
        <v>260</v>
      </c>
      <c r="BK34" s="141" t="s">
        <v>260</v>
      </c>
      <c r="BL34" s="147" t="s">
        <v>260</v>
      </c>
      <c r="BM34" s="141" t="s">
        <v>260</v>
      </c>
      <c r="BN34" s="141" t="s">
        <v>260</v>
      </c>
      <c r="BO34" s="141" t="s">
        <v>260</v>
      </c>
      <c r="BP34" s="157" t="s">
        <v>260</v>
      </c>
      <c r="BQ34" s="141" t="s">
        <v>260</v>
      </c>
      <c r="BR34" s="141" t="s">
        <v>260</v>
      </c>
      <c r="BS34" s="141" t="s">
        <v>260</v>
      </c>
      <c r="BT34" s="157" t="s">
        <v>260</v>
      </c>
      <c r="BU34" s="147" t="s">
        <v>260</v>
      </c>
      <c r="BV34" s="142" t="s">
        <v>260</v>
      </c>
      <c r="BW34" s="143" t="s">
        <v>260</v>
      </c>
      <c r="BX34" s="143"/>
      <c r="BY34" s="144"/>
      <c r="BZ34" s="157" t="s">
        <v>260</v>
      </c>
      <c r="CA34" s="157" t="s">
        <v>260</v>
      </c>
      <c r="CB34" s="175" t="s">
        <v>260</v>
      </c>
    </row>
    <row r="35" spans="2:80" ht="12.75">
      <c r="B35" s="68">
        <v>1</v>
      </c>
      <c r="C35" s="123" t="str">
        <f>IF($H$13="Product*product ","C13","Y13")</f>
        <v>Y13</v>
      </c>
      <c r="D35" s="100" t="s">
        <v>71</v>
      </c>
      <c r="E35" s="141" t="s">
        <v>261</v>
      </c>
      <c r="F35" s="141" t="s">
        <v>260</v>
      </c>
      <c r="G35" s="141" t="s">
        <v>260</v>
      </c>
      <c r="H35" s="141" t="s">
        <v>260</v>
      </c>
      <c r="I35" s="141" t="s">
        <v>260</v>
      </c>
      <c r="J35" s="141" t="s">
        <v>260</v>
      </c>
      <c r="K35" s="141" t="s">
        <v>260</v>
      </c>
      <c r="L35" s="141" t="s">
        <v>260</v>
      </c>
      <c r="M35" s="141" t="s">
        <v>260</v>
      </c>
      <c r="N35" s="141" t="s">
        <v>260</v>
      </c>
      <c r="O35" s="141" t="s">
        <v>260</v>
      </c>
      <c r="P35" s="141" t="s">
        <v>260</v>
      </c>
      <c r="Q35" s="141" t="s">
        <v>260</v>
      </c>
      <c r="R35" s="141" t="s">
        <v>260</v>
      </c>
      <c r="S35" s="141" t="s">
        <v>260</v>
      </c>
      <c r="T35" s="141" t="s">
        <v>260</v>
      </c>
      <c r="U35" s="141" t="s">
        <v>260</v>
      </c>
      <c r="V35" s="141">
        <v>26</v>
      </c>
      <c r="W35" s="141" t="s">
        <v>260</v>
      </c>
      <c r="X35" s="141" t="s">
        <v>260</v>
      </c>
      <c r="Y35" s="141">
        <v>163</v>
      </c>
      <c r="Z35" s="141" t="s">
        <v>260</v>
      </c>
      <c r="AA35" s="141" t="s">
        <v>260</v>
      </c>
      <c r="AB35" s="141" t="s">
        <v>260</v>
      </c>
      <c r="AC35" s="141" t="s">
        <v>260</v>
      </c>
      <c r="AD35" s="141" t="s">
        <v>260</v>
      </c>
      <c r="AE35" s="141" t="s">
        <v>260</v>
      </c>
      <c r="AF35" s="141" t="s">
        <v>260</v>
      </c>
      <c r="AG35" s="141" t="s">
        <v>260</v>
      </c>
      <c r="AH35" s="141" t="s">
        <v>260</v>
      </c>
      <c r="AI35" s="141" t="s">
        <v>260</v>
      </c>
      <c r="AJ35" s="141" t="s">
        <v>260</v>
      </c>
      <c r="AK35" s="141" t="s">
        <v>260</v>
      </c>
      <c r="AL35" s="141">
        <v>3</v>
      </c>
      <c r="AM35" s="141">
        <v>1</v>
      </c>
      <c r="AN35" s="141">
        <v>4</v>
      </c>
      <c r="AO35" s="141">
        <v>3</v>
      </c>
      <c r="AP35" s="141" t="s">
        <v>260</v>
      </c>
      <c r="AQ35" s="141" t="s">
        <v>260</v>
      </c>
      <c r="AR35" s="141" t="s">
        <v>260</v>
      </c>
      <c r="AS35" s="141" t="s">
        <v>260</v>
      </c>
      <c r="AT35" s="141" t="s">
        <v>260</v>
      </c>
      <c r="AU35" s="141" t="s">
        <v>260</v>
      </c>
      <c r="AV35" s="141" t="s">
        <v>260</v>
      </c>
      <c r="AW35" s="141" t="s">
        <v>260</v>
      </c>
      <c r="AX35" s="141" t="s">
        <v>260</v>
      </c>
      <c r="AY35" s="141">
        <v>1</v>
      </c>
      <c r="AZ35" s="141" t="s">
        <v>260</v>
      </c>
      <c r="BA35" s="141">
        <v>1</v>
      </c>
      <c r="BB35" s="141" t="s">
        <v>260</v>
      </c>
      <c r="BC35" s="141">
        <v>1</v>
      </c>
      <c r="BD35" s="141" t="s">
        <v>260</v>
      </c>
      <c r="BE35" s="141" t="s">
        <v>260</v>
      </c>
      <c r="BF35" s="141" t="s">
        <v>260</v>
      </c>
      <c r="BG35" s="141" t="s">
        <v>260</v>
      </c>
      <c r="BH35" s="141" t="s">
        <v>260</v>
      </c>
      <c r="BI35" s="141" t="s">
        <v>260</v>
      </c>
      <c r="BJ35" s="141" t="s">
        <v>260</v>
      </c>
      <c r="BK35" s="141" t="s">
        <v>260</v>
      </c>
      <c r="BL35" s="147">
        <v>206</v>
      </c>
      <c r="BM35" s="141" t="s">
        <v>260</v>
      </c>
      <c r="BN35" s="141" t="s">
        <v>260</v>
      </c>
      <c r="BO35" s="141" t="s">
        <v>260</v>
      </c>
      <c r="BP35" s="157" t="s">
        <v>260</v>
      </c>
      <c r="BQ35" s="141" t="s">
        <v>260</v>
      </c>
      <c r="BR35" s="141" t="s">
        <v>260</v>
      </c>
      <c r="BS35" s="141">
        <v>8</v>
      </c>
      <c r="BT35" s="157">
        <v>8</v>
      </c>
      <c r="BU35" s="147">
        <v>8</v>
      </c>
      <c r="BV35" s="142" t="s">
        <v>260</v>
      </c>
      <c r="BW35" s="143" t="s">
        <v>260</v>
      </c>
      <c r="BX35" s="143"/>
      <c r="BY35" s="144"/>
      <c r="BZ35" s="157">
        <v>505</v>
      </c>
      <c r="CA35" s="157">
        <v>513</v>
      </c>
      <c r="CB35" s="175">
        <v>719</v>
      </c>
    </row>
    <row r="36" spans="2:80" ht="12.75">
      <c r="B36" s="68">
        <v>1</v>
      </c>
      <c r="C36" s="123" t="str">
        <f>IF($H$13="Product*product ","C14","Y14")</f>
        <v>Y14</v>
      </c>
      <c r="D36" s="100" t="s">
        <v>72</v>
      </c>
      <c r="E36" s="141">
        <v>21</v>
      </c>
      <c r="F36" s="141" t="s">
        <v>260</v>
      </c>
      <c r="G36" s="141">
        <v>1</v>
      </c>
      <c r="H36" s="141">
        <v>1</v>
      </c>
      <c r="I36" s="141">
        <v>514</v>
      </c>
      <c r="J36" s="141" t="s">
        <v>260</v>
      </c>
      <c r="K36" s="141" t="s">
        <v>260</v>
      </c>
      <c r="L36" s="141">
        <v>539</v>
      </c>
      <c r="M36" s="141">
        <v>97</v>
      </c>
      <c r="N36" s="141" t="s">
        <v>260</v>
      </c>
      <c r="O36" s="141">
        <v>1</v>
      </c>
      <c r="P36" s="141" t="s">
        <v>260</v>
      </c>
      <c r="Q36" s="141" t="s">
        <v>260</v>
      </c>
      <c r="R36" s="141">
        <v>8</v>
      </c>
      <c r="S36" s="141">
        <v>21</v>
      </c>
      <c r="T36" s="141">
        <v>10</v>
      </c>
      <c r="U36" s="141" t="s">
        <v>260</v>
      </c>
      <c r="V36" s="141">
        <v>894</v>
      </c>
      <c r="W36" s="141">
        <v>8</v>
      </c>
      <c r="X36" s="141">
        <v>661</v>
      </c>
      <c r="Y36" s="141">
        <v>48</v>
      </c>
      <c r="Z36" s="141">
        <v>11</v>
      </c>
      <c r="AA36" s="141">
        <v>18</v>
      </c>
      <c r="AB36" s="141" t="s">
        <v>260</v>
      </c>
      <c r="AC36" s="141">
        <v>6</v>
      </c>
      <c r="AD36" s="141">
        <v>2</v>
      </c>
      <c r="AE36" s="141">
        <v>4</v>
      </c>
      <c r="AF36" s="141">
        <v>1</v>
      </c>
      <c r="AG36" s="141">
        <v>21</v>
      </c>
      <c r="AH36" s="141">
        <v>5</v>
      </c>
      <c r="AI36" s="141">
        <v>1</v>
      </c>
      <c r="AJ36" s="141">
        <v>2</v>
      </c>
      <c r="AK36" s="141">
        <v>8</v>
      </c>
      <c r="AL36" s="141">
        <v>1316</v>
      </c>
      <c r="AM36" s="141">
        <v>27</v>
      </c>
      <c r="AN36" s="141">
        <v>204</v>
      </c>
      <c r="AO36" s="141">
        <v>137</v>
      </c>
      <c r="AP36" s="141">
        <v>5</v>
      </c>
      <c r="AQ36" s="141">
        <v>13</v>
      </c>
      <c r="AR36" s="141">
        <v>4</v>
      </c>
      <c r="AS36" s="141">
        <v>3</v>
      </c>
      <c r="AT36" s="141">
        <v>26</v>
      </c>
      <c r="AU36" s="141">
        <v>8</v>
      </c>
      <c r="AV36" s="141">
        <v>5</v>
      </c>
      <c r="AW36" s="141">
        <v>3</v>
      </c>
      <c r="AX36" s="141">
        <v>2</v>
      </c>
      <c r="AY36" s="141">
        <v>124</v>
      </c>
      <c r="AZ36" s="141">
        <v>2</v>
      </c>
      <c r="BA36" s="141">
        <v>23</v>
      </c>
      <c r="BB36" s="141">
        <v>4</v>
      </c>
      <c r="BC36" s="141">
        <v>26</v>
      </c>
      <c r="BD36" s="141">
        <v>85</v>
      </c>
      <c r="BE36" s="141">
        <v>6</v>
      </c>
      <c r="BF36" s="141">
        <v>11</v>
      </c>
      <c r="BG36" s="141">
        <v>2</v>
      </c>
      <c r="BH36" s="141">
        <v>6</v>
      </c>
      <c r="BI36" s="141">
        <v>78</v>
      </c>
      <c r="BJ36" s="141">
        <v>2</v>
      </c>
      <c r="BK36" s="141" t="s">
        <v>260</v>
      </c>
      <c r="BL36" s="147">
        <v>5023</v>
      </c>
      <c r="BM36" s="141">
        <v>81</v>
      </c>
      <c r="BN36" s="141" t="s">
        <v>260</v>
      </c>
      <c r="BO36" s="141">
        <v>2</v>
      </c>
      <c r="BP36" s="157">
        <v>82</v>
      </c>
      <c r="BQ36" s="141">
        <v>16</v>
      </c>
      <c r="BR36" s="141" t="s">
        <v>260</v>
      </c>
      <c r="BS36" s="141">
        <v>175</v>
      </c>
      <c r="BT36" s="157">
        <v>175</v>
      </c>
      <c r="BU36" s="147">
        <v>191</v>
      </c>
      <c r="BV36" s="142" t="s">
        <v>260</v>
      </c>
      <c r="BW36" s="143" t="s">
        <v>260</v>
      </c>
      <c r="BX36" s="143"/>
      <c r="BY36" s="144"/>
      <c r="BZ36" s="157">
        <v>2146</v>
      </c>
      <c r="CA36" s="157">
        <v>2419</v>
      </c>
      <c r="CB36" s="175">
        <v>7442</v>
      </c>
    </row>
    <row r="37" spans="2:80" ht="12.75">
      <c r="B37" s="68">
        <v>1</v>
      </c>
      <c r="C37" s="123" t="str">
        <f>IF($H$13="Product*product ","C15","Y15")</f>
        <v>Y15</v>
      </c>
      <c r="D37" s="100" t="s">
        <v>73</v>
      </c>
      <c r="E37" s="141">
        <v>4570</v>
      </c>
      <c r="F37" s="141">
        <v>2</v>
      </c>
      <c r="G37" s="141">
        <v>5155</v>
      </c>
      <c r="H37" s="141">
        <v>25</v>
      </c>
      <c r="I37" s="141">
        <v>4235</v>
      </c>
      <c r="J37" s="141" t="s">
        <v>260</v>
      </c>
      <c r="K37" s="141">
        <v>5</v>
      </c>
      <c r="L37" s="141">
        <v>144</v>
      </c>
      <c r="M37" s="141">
        <v>26752</v>
      </c>
      <c r="N37" s="141" t="s">
        <v>260</v>
      </c>
      <c r="O37" s="141">
        <v>28</v>
      </c>
      <c r="P37" s="141">
        <v>12</v>
      </c>
      <c r="Q37" s="141">
        <v>3</v>
      </c>
      <c r="R37" s="141">
        <v>265</v>
      </c>
      <c r="S37" s="141">
        <v>574</v>
      </c>
      <c r="T37" s="141">
        <v>182</v>
      </c>
      <c r="U37" s="141" t="s">
        <v>260</v>
      </c>
      <c r="V37" s="141">
        <v>770</v>
      </c>
      <c r="W37" s="141">
        <v>60</v>
      </c>
      <c r="X37" s="141">
        <v>339</v>
      </c>
      <c r="Y37" s="141">
        <v>369</v>
      </c>
      <c r="Z37" s="141">
        <v>406</v>
      </c>
      <c r="AA37" s="141">
        <v>554</v>
      </c>
      <c r="AB37" s="141">
        <v>4</v>
      </c>
      <c r="AC37" s="141">
        <v>253</v>
      </c>
      <c r="AD37" s="141">
        <v>59</v>
      </c>
      <c r="AE37" s="141">
        <v>106</v>
      </c>
      <c r="AF37" s="141">
        <v>40</v>
      </c>
      <c r="AG37" s="141">
        <v>652</v>
      </c>
      <c r="AH37" s="141">
        <v>146</v>
      </c>
      <c r="AI37" s="141">
        <v>25</v>
      </c>
      <c r="AJ37" s="141">
        <v>39</v>
      </c>
      <c r="AK37" s="141">
        <v>3</v>
      </c>
      <c r="AL37" s="141">
        <v>1723</v>
      </c>
      <c r="AM37" s="141">
        <v>284</v>
      </c>
      <c r="AN37" s="141">
        <v>1766</v>
      </c>
      <c r="AO37" s="141">
        <v>1118</v>
      </c>
      <c r="AP37" s="141">
        <v>4086</v>
      </c>
      <c r="AQ37" s="141">
        <v>438</v>
      </c>
      <c r="AR37" s="141">
        <v>463</v>
      </c>
      <c r="AS37" s="141">
        <v>85</v>
      </c>
      <c r="AT37" s="141">
        <v>491</v>
      </c>
      <c r="AU37" s="141">
        <v>325</v>
      </c>
      <c r="AV37" s="141">
        <v>39</v>
      </c>
      <c r="AW37" s="141">
        <v>20</v>
      </c>
      <c r="AX37" s="141">
        <v>13</v>
      </c>
      <c r="AY37" s="141">
        <v>191</v>
      </c>
      <c r="AZ37" s="141">
        <v>41</v>
      </c>
      <c r="BA37" s="141">
        <v>321</v>
      </c>
      <c r="BB37" s="141">
        <v>35</v>
      </c>
      <c r="BC37" s="141">
        <v>385</v>
      </c>
      <c r="BD37" s="141">
        <v>338</v>
      </c>
      <c r="BE37" s="141">
        <v>152</v>
      </c>
      <c r="BF37" s="141">
        <v>1542</v>
      </c>
      <c r="BG37" s="141">
        <v>22</v>
      </c>
      <c r="BH37" s="141">
        <v>51</v>
      </c>
      <c r="BI37" s="141">
        <v>99</v>
      </c>
      <c r="BJ37" s="141">
        <v>19</v>
      </c>
      <c r="BK37" s="141" t="s">
        <v>260</v>
      </c>
      <c r="BL37" s="147">
        <v>59825</v>
      </c>
      <c r="BM37" s="141">
        <v>25799</v>
      </c>
      <c r="BN37" s="141" t="s">
        <v>260</v>
      </c>
      <c r="BO37" s="141">
        <v>91</v>
      </c>
      <c r="BP37" s="157">
        <v>25890</v>
      </c>
      <c r="BQ37" s="141">
        <v>432</v>
      </c>
      <c r="BR37" s="141" t="s">
        <v>260</v>
      </c>
      <c r="BS37" s="141">
        <v>-341</v>
      </c>
      <c r="BT37" s="157">
        <v>-341</v>
      </c>
      <c r="BU37" s="147">
        <v>91</v>
      </c>
      <c r="BV37" s="142" t="s">
        <v>260</v>
      </c>
      <c r="BW37" s="143" t="s">
        <v>260</v>
      </c>
      <c r="BX37" s="143"/>
      <c r="BY37" s="144"/>
      <c r="BZ37" s="157">
        <v>42288</v>
      </c>
      <c r="CA37" s="157">
        <v>68269</v>
      </c>
      <c r="CB37" s="175">
        <v>128094</v>
      </c>
    </row>
    <row r="38" spans="2:80" ht="12.75">
      <c r="B38" s="68">
        <v>1</v>
      </c>
      <c r="C38" s="123" t="str">
        <f>IF($H$13="Product*product ","C16","Y16")</f>
        <v>Y16</v>
      </c>
      <c r="D38" s="100" t="s">
        <v>74</v>
      </c>
      <c r="E38" s="141" t="s">
        <v>261</v>
      </c>
      <c r="F38" s="141" t="s">
        <v>260</v>
      </c>
      <c r="G38" s="141" t="s">
        <v>260</v>
      </c>
      <c r="H38" s="141" t="s">
        <v>260</v>
      </c>
      <c r="I38" s="141" t="s">
        <v>260</v>
      </c>
      <c r="J38" s="141" t="s">
        <v>260</v>
      </c>
      <c r="K38" s="141" t="s">
        <v>260</v>
      </c>
      <c r="L38" s="141" t="s">
        <v>260</v>
      </c>
      <c r="M38" s="141" t="s">
        <v>260</v>
      </c>
      <c r="N38" s="141" t="s">
        <v>260</v>
      </c>
      <c r="O38" s="141" t="s">
        <v>260</v>
      </c>
      <c r="P38" s="141" t="s">
        <v>260</v>
      </c>
      <c r="Q38" s="141" t="s">
        <v>260</v>
      </c>
      <c r="R38" s="141" t="s">
        <v>260</v>
      </c>
      <c r="S38" s="141" t="s">
        <v>260</v>
      </c>
      <c r="T38" s="141" t="s">
        <v>260</v>
      </c>
      <c r="U38" s="141" t="s">
        <v>260</v>
      </c>
      <c r="V38" s="141" t="s">
        <v>260</v>
      </c>
      <c r="W38" s="141" t="s">
        <v>260</v>
      </c>
      <c r="X38" s="141" t="s">
        <v>260</v>
      </c>
      <c r="Y38" s="141" t="s">
        <v>260</v>
      </c>
      <c r="Z38" s="141" t="s">
        <v>260</v>
      </c>
      <c r="AA38" s="141" t="s">
        <v>260</v>
      </c>
      <c r="AB38" s="141" t="s">
        <v>260</v>
      </c>
      <c r="AC38" s="141" t="s">
        <v>260</v>
      </c>
      <c r="AD38" s="141" t="s">
        <v>260</v>
      </c>
      <c r="AE38" s="141" t="s">
        <v>260</v>
      </c>
      <c r="AF38" s="141" t="s">
        <v>260</v>
      </c>
      <c r="AG38" s="141" t="s">
        <v>260</v>
      </c>
      <c r="AH38" s="141" t="s">
        <v>260</v>
      </c>
      <c r="AI38" s="141" t="s">
        <v>260</v>
      </c>
      <c r="AJ38" s="141" t="s">
        <v>260</v>
      </c>
      <c r="AK38" s="141" t="s">
        <v>260</v>
      </c>
      <c r="AL38" s="141" t="s">
        <v>260</v>
      </c>
      <c r="AM38" s="141" t="s">
        <v>260</v>
      </c>
      <c r="AN38" s="141" t="s">
        <v>260</v>
      </c>
      <c r="AO38" s="141" t="s">
        <v>260</v>
      </c>
      <c r="AP38" s="141" t="s">
        <v>260</v>
      </c>
      <c r="AQ38" s="141" t="s">
        <v>260</v>
      </c>
      <c r="AR38" s="141" t="s">
        <v>260</v>
      </c>
      <c r="AS38" s="141" t="s">
        <v>260</v>
      </c>
      <c r="AT38" s="141" t="s">
        <v>260</v>
      </c>
      <c r="AU38" s="141" t="s">
        <v>260</v>
      </c>
      <c r="AV38" s="141" t="s">
        <v>260</v>
      </c>
      <c r="AW38" s="141" t="s">
        <v>260</v>
      </c>
      <c r="AX38" s="141" t="s">
        <v>260</v>
      </c>
      <c r="AY38" s="141" t="s">
        <v>260</v>
      </c>
      <c r="AZ38" s="141" t="s">
        <v>260</v>
      </c>
      <c r="BA38" s="141" t="s">
        <v>260</v>
      </c>
      <c r="BB38" s="141" t="s">
        <v>260</v>
      </c>
      <c r="BC38" s="141" t="s">
        <v>260</v>
      </c>
      <c r="BD38" s="141" t="s">
        <v>260</v>
      </c>
      <c r="BE38" s="141" t="s">
        <v>260</v>
      </c>
      <c r="BF38" s="141" t="s">
        <v>260</v>
      </c>
      <c r="BG38" s="141" t="s">
        <v>260</v>
      </c>
      <c r="BH38" s="141" t="s">
        <v>260</v>
      </c>
      <c r="BI38" s="141" t="s">
        <v>260</v>
      </c>
      <c r="BJ38" s="141" t="s">
        <v>260</v>
      </c>
      <c r="BK38" s="141" t="s">
        <v>260</v>
      </c>
      <c r="BL38" s="147" t="s">
        <v>260</v>
      </c>
      <c r="BM38" s="141" t="s">
        <v>260</v>
      </c>
      <c r="BN38" s="141" t="s">
        <v>260</v>
      </c>
      <c r="BO38" s="141" t="s">
        <v>260</v>
      </c>
      <c r="BP38" s="157" t="s">
        <v>260</v>
      </c>
      <c r="BQ38" s="141" t="s">
        <v>260</v>
      </c>
      <c r="BR38" s="141" t="s">
        <v>260</v>
      </c>
      <c r="BS38" s="141" t="s">
        <v>260</v>
      </c>
      <c r="BT38" s="157" t="s">
        <v>260</v>
      </c>
      <c r="BU38" s="147" t="s">
        <v>260</v>
      </c>
      <c r="BV38" s="142" t="s">
        <v>260</v>
      </c>
      <c r="BW38" s="143" t="s">
        <v>260</v>
      </c>
      <c r="BX38" s="143"/>
      <c r="BY38" s="144"/>
      <c r="BZ38" s="157" t="s">
        <v>260</v>
      </c>
      <c r="CA38" s="157" t="s">
        <v>260</v>
      </c>
      <c r="CB38" s="175" t="s">
        <v>260</v>
      </c>
    </row>
    <row r="39" spans="2:80" ht="12.75">
      <c r="B39" s="68">
        <v>1</v>
      </c>
      <c r="C39" s="123" t="str">
        <f>IF($H$13="Product*product ","C17","Y17")</f>
        <v>Y17</v>
      </c>
      <c r="D39" s="100" t="s">
        <v>75</v>
      </c>
      <c r="E39" s="141">
        <v>9</v>
      </c>
      <c r="F39" s="141">
        <v>2</v>
      </c>
      <c r="G39" s="141">
        <v>126</v>
      </c>
      <c r="H39" s="141">
        <v>1</v>
      </c>
      <c r="I39" s="141">
        <v>123</v>
      </c>
      <c r="J39" s="141" t="s">
        <v>260</v>
      </c>
      <c r="K39" s="141" t="s">
        <v>260</v>
      </c>
      <c r="L39" s="141">
        <v>4</v>
      </c>
      <c r="M39" s="141">
        <v>24</v>
      </c>
      <c r="N39" s="141" t="s">
        <v>260</v>
      </c>
      <c r="O39" s="141">
        <v>242</v>
      </c>
      <c r="P39" s="141">
        <v>84</v>
      </c>
      <c r="Q39" s="141" t="s">
        <v>260</v>
      </c>
      <c r="R39" s="141">
        <v>9</v>
      </c>
      <c r="S39" s="141">
        <v>5</v>
      </c>
      <c r="T39" s="141">
        <v>9</v>
      </c>
      <c r="U39" s="141" t="s">
        <v>260</v>
      </c>
      <c r="V39" s="141">
        <v>15</v>
      </c>
      <c r="W39" s="141">
        <v>6</v>
      </c>
      <c r="X39" s="141">
        <v>7</v>
      </c>
      <c r="Y39" s="141">
        <v>18</v>
      </c>
      <c r="Z39" s="141">
        <v>11</v>
      </c>
      <c r="AA39" s="141">
        <v>20</v>
      </c>
      <c r="AB39" s="141" t="s">
        <v>260</v>
      </c>
      <c r="AC39" s="141">
        <v>10</v>
      </c>
      <c r="AD39" s="141">
        <v>2</v>
      </c>
      <c r="AE39" s="141">
        <v>5</v>
      </c>
      <c r="AF39" s="141">
        <v>4</v>
      </c>
      <c r="AG39" s="141">
        <v>34</v>
      </c>
      <c r="AH39" s="141">
        <v>134</v>
      </c>
      <c r="AI39" s="141">
        <v>2</v>
      </c>
      <c r="AJ39" s="141">
        <v>14</v>
      </c>
      <c r="AK39" s="141">
        <v>3</v>
      </c>
      <c r="AL39" s="141">
        <v>178</v>
      </c>
      <c r="AM39" s="141">
        <v>29</v>
      </c>
      <c r="AN39" s="141">
        <v>54</v>
      </c>
      <c r="AO39" s="141">
        <v>30</v>
      </c>
      <c r="AP39" s="141">
        <v>35</v>
      </c>
      <c r="AQ39" s="141">
        <v>13</v>
      </c>
      <c r="AR39" s="141">
        <v>145</v>
      </c>
      <c r="AS39" s="141">
        <v>1</v>
      </c>
      <c r="AT39" s="141">
        <v>31</v>
      </c>
      <c r="AU39" s="141">
        <v>21</v>
      </c>
      <c r="AV39" s="141">
        <v>5</v>
      </c>
      <c r="AW39" s="141" t="s">
        <v>260</v>
      </c>
      <c r="AX39" s="141" t="s">
        <v>260</v>
      </c>
      <c r="AY39" s="141">
        <v>28</v>
      </c>
      <c r="AZ39" s="141">
        <v>11</v>
      </c>
      <c r="BA39" s="141">
        <v>7</v>
      </c>
      <c r="BB39" s="141">
        <v>8</v>
      </c>
      <c r="BC39" s="141">
        <v>62</v>
      </c>
      <c r="BD39" s="141">
        <v>20</v>
      </c>
      <c r="BE39" s="141">
        <v>14</v>
      </c>
      <c r="BF39" s="141">
        <v>122</v>
      </c>
      <c r="BG39" s="141">
        <v>21</v>
      </c>
      <c r="BH39" s="141">
        <v>13</v>
      </c>
      <c r="BI39" s="141">
        <v>94</v>
      </c>
      <c r="BJ39" s="141">
        <v>9</v>
      </c>
      <c r="BK39" s="141" t="s">
        <v>260</v>
      </c>
      <c r="BL39" s="147">
        <v>1873</v>
      </c>
      <c r="BM39" s="141">
        <v>1161</v>
      </c>
      <c r="BN39" s="141" t="s">
        <v>260</v>
      </c>
      <c r="BO39" s="141">
        <v>8</v>
      </c>
      <c r="BP39" s="157">
        <v>1169</v>
      </c>
      <c r="BQ39" s="141">
        <v>401</v>
      </c>
      <c r="BR39" s="141" t="s">
        <v>260</v>
      </c>
      <c r="BS39" s="141">
        <v>-177</v>
      </c>
      <c r="BT39" s="157">
        <v>-177</v>
      </c>
      <c r="BU39" s="147">
        <v>224</v>
      </c>
      <c r="BV39" s="142" t="s">
        <v>260</v>
      </c>
      <c r="BW39" s="143" t="s">
        <v>260</v>
      </c>
      <c r="BX39" s="143"/>
      <c r="BY39" s="144"/>
      <c r="BZ39" s="157">
        <v>902</v>
      </c>
      <c r="CA39" s="157">
        <v>2294</v>
      </c>
      <c r="CB39" s="175">
        <v>4167</v>
      </c>
    </row>
    <row r="40" spans="2:80" ht="12.75">
      <c r="B40" s="68">
        <v>1</v>
      </c>
      <c r="C40" s="123" t="str">
        <f>IF($H$13="Product*product ","C18","Y18")</f>
        <v>Y18</v>
      </c>
      <c r="D40" s="100" t="s">
        <v>76</v>
      </c>
      <c r="E40" s="141">
        <v>3</v>
      </c>
      <c r="F40" s="141" t="s">
        <v>260</v>
      </c>
      <c r="G40" s="141">
        <v>8</v>
      </c>
      <c r="H40" s="141">
        <v>1</v>
      </c>
      <c r="I40" s="141">
        <v>172</v>
      </c>
      <c r="J40" s="141" t="s">
        <v>260</v>
      </c>
      <c r="K40" s="141" t="s">
        <v>260</v>
      </c>
      <c r="L40" s="141">
        <v>3</v>
      </c>
      <c r="M40" s="141">
        <v>14</v>
      </c>
      <c r="N40" s="141" t="s">
        <v>260</v>
      </c>
      <c r="O40" s="141">
        <v>1</v>
      </c>
      <c r="P40" s="141">
        <v>5</v>
      </c>
      <c r="Q40" s="141" t="s">
        <v>260</v>
      </c>
      <c r="R40" s="141">
        <v>5</v>
      </c>
      <c r="S40" s="141">
        <v>3</v>
      </c>
      <c r="T40" s="141">
        <v>3</v>
      </c>
      <c r="U40" s="141" t="s">
        <v>260</v>
      </c>
      <c r="V40" s="141">
        <v>12</v>
      </c>
      <c r="W40" s="141">
        <v>2</v>
      </c>
      <c r="X40" s="141">
        <v>4</v>
      </c>
      <c r="Y40" s="141">
        <v>11</v>
      </c>
      <c r="Z40" s="141">
        <v>9</v>
      </c>
      <c r="AA40" s="141">
        <v>9</v>
      </c>
      <c r="AB40" s="141" t="s">
        <v>260</v>
      </c>
      <c r="AC40" s="141">
        <v>2</v>
      </c>
      <c r="AD40" s="141">
        <v>1</v>
      </c>
      <c r="AE40" s="141">
        <v>2</v>
      </c>
      <c r="AF40" s="141">
        <v>3</v>
      </c>
      <c r="AG40" s="141">
        <v>14</v>
      </c>
      <c r="AH40" s="141">
        <v>3</v>
      </c>
      <c r="AI40" s="141">
        <v>1</v>
      </c>
      <c r="AJ40" s="141">
        <v>13</v>
      </c>
      <c r="AK40" s="141">
        <v>3</v>
      </c>
      <c r="AL40" s="141">
        <v>57</v>
      </c>
      <c r="AM40" s="141">
        <v>13</v>
      </c>
      <c r="AN40" s="141">
        <v>34</v>
      </c>
      <c r="AO40" s="141">
        <v>21</v>
      </c>
      <c r="AP40" s="141">
        <v>4</v>
      </c>
      <c r="AQ40" s="141">
        <v>8</v>
      </c>
      <c r="AR40" s="141">
        <v>15</v>
      </c>
      <c r="AS40" s="141">
        <v>1</v>
      </c>
      <c r="AT40" s="141">
        <v>19</v>
      </c>
      <c r="AU40" s="141">
        <v>12</v>
      </c>
      <c r="AV40" s="141">
        <v>2</v>
      </c>
      <c r="AW40" s="141" t="s">
        <v>260</v>
      </c>
      <c r="AX40" s="141" t="s">
        <v>260</v>
      </c>
      <c r="AY40" s="141">
        <v>18</v>
      </c>
      <c r="AZ40" s="141">
        <v>8</v>
      </c>
      <c r="BA40" s="141">
        <v>2</v>
      </c>
      <c r="BB40" s="141">
        <v>9</v>
      </c>
      <c r="BC40" s="141">
        <v>64</v>
      </c>
      <c r="BD40" s="141">
        <v>12</v>
      </c>
      <c r="BE40" s="141">
        <v>6</v>
      </c>
      <c r="BF40" s="141">
        <v>36</v>
      </c>
      <c r="BG40" s="141">
        <v>26</v>
      </c>
      <c r="BH40" s="141">
        <v>2</v>
      </c>
      <c r="BI40" s="141">
        <v>33</v>
      </c>
      <c r="BJ40" s="141">
        <v>7</v>
      </c>
      <c r="BK40" s="141" t="s">
        <v>260</v>
      </c>
      <c r="BL40" s="147">
        <v>717</v>
      </c>
      <c r="BM40" s="141">
        <v>475</v>
      </c>
      <c r="BN40" s="141" t="s">
        <v>260</v>
      </c>
      <c r="BO40" s="141">
        <v>3</v>
      </c>
      <c r="BP40" s="157">
        <v>478</v>
      </c>
      <c r="BQ40" s="141">
        <v>38</v>
      </c>
      <c r="BR40" s="141" t="s">
        <v>260</v>
      </c>
      <c r="BS40" s="141">
        <v>-177</v>
      </c>
      <c r="BT40" s="157">
        <v>-177</v>
      </c>
      <c r="BU40" s="147">
        <v>-139</v>
      </c>
      <c r="BV40" s="142" t="s">
        <v>260</v>
      </c>
      <c r="BW40" s="143" t="s">
        <v>260</v>
      </c>
      <c r="BX40" s="143"/>
      <c r="BY40" s="144"/>
      <c r="BZ40" s="157">
        <v>399</v>
      </c>
      <c r="CA40" s="157">
        <v>738</v>
      </c>
      <c r="CB40" s="175">
        <v>1455</v>
      </c>
    </row>
    <row r="41" spans="2:80" ht="12.75">
      <c r="B41" s="68">
        <v>1</v>
      </c>
      <c r="C41" s="123" t="str">
        <f>IF($H$13="Product*product ","C19","Y19")</f>
        <v>Y19</v>
      </c>
      <c r="D41" s="100" t="s">
        <v>77</v>
      </c>
      <c r="E41" s="141">
        <v>1</v>
      </c>
      <c r="F41" s="141" t="s">
        <v>260</v>
      </c>
      <c r="G41" s="141">
        <v>2</v>
      </c>
      <c r="H41" s="141" t="s">
        <v>260</v>
      </c>
      <c r="I41" s="141">
        <v>44</v>
      </c>
      <c r="J41" s="141" t="s">
        <v>260</v>
      </c>
      <c r="K41" s="141" t="s">
        <v>260</v>
      </c>
      <c r="L41" s="141">
        <v>1</v>
      </c>
      <c r="M41" s="141">
        <v>3</v>
      </c>
      <c r="N41" s="141" t="s">
        <v>260</v>
      </c>
      <c r="O41" s="141" t="s">
        <v>260</v>
      </c>
      <c r="P41" s="141" t="s">
        <v>260</v>
      </c>
      <c r="Q41" s="141">
        <v>7</v>
      </c>
      <c r="R41" s="141">
        <v>1</v>
      </c>
      <c r="S41" s="141">
        <v>1</v>
      </c>
      <c r="T41" s="141">
        <v>1</v>
      </c>
      <c r="U41" s="141" t="s">
        <v>260</v>
      </c>
      <c r="V41" s="141">
        <v>3</v>
      </c>
      <c r="W41" s="141" t="s">
        <v>260</v>
      </c>
      <c r="X41" s="141">
        <v>1</v>
      </c>
      <c r="Y41" s="141">
        <v>3</v>
      </c>
      <c r="Z41" s="141">
        <v>2</v>
      </c>
      <c r="AA41" s="141">
        <v>2</v>
      </c>
      <c r="AB41" s="141" t="s">
        <v>260</v>
      </c>
      <c r="AC41" s="141" t="s">
        <v>260</v>
      </c>
      <c r="AD41" s="141" t="s">
        <v>260</v>
      </c>
      <c r="AE41" s="141" t="s">
        <v>260</v>
      </c>
      <c r="AF41" s="141">
        <v>1</v>
      </c>
      <c r="AG41" s="141">
        <v>3</v>
      </c>
      <c r="AH41" s="141">
        <v>36</v>
      </c>
      <c r="AI41" s="141" t="s">
        <v>260</v>
      </c>
      <c r="AJ41" s="141">
        <v>4</v>
      </c>
      <c r="AK41" s="141">
        <v>1</v>
      </c>
      <c r="AL41" s="141">
        <v>14</v>
      </c>
      <c r="AM41" s="141">
        <v>4</v>
      </c>
      <c r="AN41" s="141">
        <v>11</v>
      </c>
      <c r="AO41" s="141">
        <v>6</v>
      </c>
      <c r="AP41" s="141">
        <v>1</v>
      </c>
      <c r="AQ41" s="141">
        <v>2</v>
      </c>
      <c r="AR41" s="141">
        <v>4</v>
      </c>
      <c r="AS41" s="141" t="s">
        <v>260</v>
      </c>
      <c r="AT41" s="141">
        <v>5</v>
      </c>
      <c r="AU41" s="141">
        <v>3</v>
      </c>
      <c r="AV41" s="141" t="s">
        <v>260</v>
      </c>
      <c r="AW41" s="141" t="s">
        <v>260</v>
      </c>
      <c r="AX41" s="141" t="s">
        <v>260</v>
      </c>
      <c r="AY41" s="141">
        <v>5</v>
      </c>
      <c r="AZ41" s="141">
        <v>2</v>
      </c>
      <c r="BA41" s="141">
        <v>1</v>
      </c>
      <c r="BB41" s="141">
        <v>3</v>
      </c>
      <c r="BC41" s="141">
        <v>19</v>
      </c>
      <c r="BD41" s="141">
        <v>1</v>
      </c>
      <c r="BE41" s="141">
        <v>2</v>
      </c>
      <c r="BF41" s="141">
        <v>6</v>
      </c>
      <c r="BG41" s="141">
        <v>8</v>
      </c>
      <c r="BH41" s="141" t="s">
        <v>260</v>
      </c>
      <c r="BI41" s="141">
        <v>2</v>
      </c>
      <c r="BJ41" s="141">
        <v>2</v>
      </c>
      <c r="BK41" s="141" t="s">
        <v>260</v>
      </c>
      <c r="BL41" s="147">
        <v>218</v>
      </c>
      <c r="BM41" s="141">
        <v>4</v>
      </c>
      <c r="BN41" s="141" t="s">
        <v>260</v>
      </c>
      <c r="BO41" s="141" t="s">
        <v>260</v>
      </c>
      <c r="BP41" s="157">
        <v>4</v>
      </c>
      <c r="BQ41" s="141" t="s">
        <v>260</v>
      </c>
      <c r="BR41" s="141" t="s">
        <v>260</v>
      </c>
      <c r="BS41" s="141">
        <v>-15</v>
      </c>
      <c r="BT41" s="157">
        <v>-15</v>
      </c>
      <c r="BU41" s="147">
        <v>-15</v>
      </c>
      <c r="BV41" s="142" t="s">
        <v>260</v>
      </c>
      <c r="BW41" s="143" t="s">
        <v>260</v>
      </c>
      <c r="BX41" s="143"/>
      <c r="BY41" s="144"/>
      <c r="BZ41" s="157">
        <v>160</v>
      </c>
      <c r="CA41" s="157">
        <v>149</v>
      </c>
      <c r="CB41" s="175">
        <v>367</v>
      </c>
    </row>
    <row r="42" spans="2:80" ht="12.75">
      <c r="B42" s="68">
        <v>1</v>
      </c>
      <c r="C42" s="123" t="str">
        <f>IF($H$13="Product*product ","C20","Y20")</f>
        <v>Y20</v>
      </c>
      <c r="D42" s="100" t="s">
        <v>78</v>
      </c>
      <c r="E42" s="141">
        <v>10</v>
      </c>
      <c r="F42" s="141">
        <v>1</v>
      </c>
      <c r="G42" s="141">
        <v>31</v>
      </c>
      <c r="H42" s="141">
        <v>1</v>
      </c>
      <c r="I42" s="141">
        <v>182</v>
      </c>
      <c r="J42" s="141" t="s">
        <v>260</v>
      </c>
      <c r="K42" s="141" t="s">
        <v>260</v>
      </c>
      <c r="L42" s="141">
        <v>9</v>
      </c>
      <c r="M42" s="141">
        <v>165</v>
      </c>
      <c r="N42" s="141" t="s">
        <v>260</v>
      </c>
      <c r="O42" s="141">
        <v>3</v>
      </c>
      <c r="P42" s="141">
        <v>2</v>
      </c>
      <c r="Q42" s="141">
        <v>1</v>
      </c>
      <c r="R42" s="141">
        <v>3588</v>
      </c>
      <c r="S42" s="141">
        <v>262</v>
      </c>
      <c r="T42" s="141">
        <v>18</v>
      </c>
      <c r="U42" s="141" t="s">
        <v>260</v>
      </c>
      <c r="V42" s="141">
        <v>106</v>
      </c>
      <c r="W42" s="141">
        <v>10</v>
      </c>
      <c r="X42" s="141">
        <v>51</v>
      </c>
      <c r="Y42" s="141">
        <v>50</v>
      </c>
      <c r="Z42" s="141">
        <v>54</v>
      </c>
      <c r="AA42" s="141">
        <v>47</v>
      </c>
      <c r="AB42" s="141" t="s">
        <v>260</v>
      </c>
      <c r="AC42" s="141">
        <v>22</v>
      </c>
      <c r="AD42" s="141">
        <v>5</v>
      </c>
      <c r="AE42" s="141">
        <v>7</v>
      </c>
      <c r="AF42" s="141">
        <v>10</v>
      </c>
      <c r="AG42" s="141">
        <v>95</v>
      </c>
      <c r="AH42" s="141">
        <v>432</v>
      </c>
      <c r="AI42" s="141">
        <v>49</v>
      </c>
      <c r="AJ42" s="141">
        <v>41</v>
      </c>
      <c r="AK42" s="141">
        <v>36</v>
      </c>
      <c r="AL42" s="141">
        <v>9049</v>
      </c>
      <c r="AM42" s="141">
        <v>28</v>
      </c>
      <c r="AN42" s="141">
        <v>490</v>
      </c>
      <c r="AO42" s="141">
        <v>344</v>
      </c>
      <c r="AP42" s="141">
        <v>15</v>
      </c>
      <c r="AQ42" s="141">
        <v>30</v>
      </c>
      <c r="AR42" s="141">
        <v>13</v>
      </c>
      <c r="AS42" s="141">
        <v>4</v>
      </c>
      <c r="AT42" s="141">
        <v>38</v>
      </c>
      <c r="AU42" s="141">
        <v>25</v>
      </c>
      <c r="AV42" s="141">
        <v>7</v>
      </c>
      <c r="AW42" s="141">
        <v>2</v>
      </c>
      <c r="AX42" s="141">
        <v>2</v>
      </c>
      <c r="AY42" s="141">
        <v>1571</v>
      </c>
      <c r="AZ42" s="141">
        <v>6</v>
      </c>
      <c r="BA42" s="141">
        <v>25</v>
      </c>
      <c r="BB42" s="141">
        <v>4</v>
      </c>
      <c r="BC42" s="141">
        <v>45</v>
      </c>
      <c r="BD42" s="141">
        <v>20</v>
      </c>
      <c r="BE42" s="141">
        <v>79</v>
      </c>
      <c r="BF42" s="141">
        <v>62</v>
      </c>
      <c r="BG42" s="141">
        <v>180</v>
      </c>
      <c r="BH42" s="141">
        <v>7</v>
      </c>
      <c r="BI42" s="141">
        <v>95</v>
      </c>
      <c r="BJ42" s="141">
        <v>14</v>
      </c>
      <c r="BK42" s="141" t="s">
        <v>260</v>
      </c>
      <c r="BL42" s="147">
        <v>17440</v>
      </c>
      <c r="BM42" s="141">
        <v>631</v>
      </c>
      <c r="BN42" s="141" t="s">
        <v>260</v>
      </c>
      <c r="BO42" s="141">
        <v>10</v>
      </c>
      <c r="BP42" s="157">
        <v>640</v>
      </c>
      <c r="BQ42" s="141">
        <v>1239</v>
      </c>
      <c r="BR42" s="141" t="s">
        <v>260</v>
      </c>
      <c r="BS42" s="141">
        <v>1022</v>
      </c>
      <c r="BT42" s="157">
        <v>1022</v>
      </c>
      <c r="BU42" s="147">
        <v>2261</v>
      </c>
      <c r="BV42" s="142" t="s">
        <v>260</v>
      </c>
      <c r="BW42" s="143" t="s">
        <v>260</v>
      </c>
      <c r="BX42" s="143"/>
      <c r="BY42" s="144"/>
      <c r="BZ42" s="157">
        <v>2024</v>
      </c>
      <c r="CA42" s="157">
        <v>4926</v>
      </c>
      <c r="CB42" s="175">
        <v>22366</v>
      </c>
    </row>
    <row r="43" spans="2:80" ht="12.75">
      <c r="B43" s="68">
        <v>1</v>
      </c>
      <c r="C43" s="123" t="str">
        <f>IF($H$13="Product*product ","C21","Y21")</f>
        <v>Y21</v>
      </c>
      <c r="D43" s="100" t="s">
        <v>79</v>
      </c>
      <c r="E43" s="141">
        <v>59</v>
      </c>
      <c r="F43" s="141" t="s">
        <v>260</v>
      </c>
      <c r="G43" s="141">
        <v>325</v>
      </c>
      <c r="H43" s="141">
        <v>3</v>
      </c>
      <c r="I43" s="141">
        <v>466</v>
      </c>
      <c r="J43" s="141" t="s">
        <v>260</v>
      </c>
      <c r="K43" s="141">
        <v>1</v>
      </c>
      <c r="L43" s="141">
        <v>25</v>
      </c>
      <c r="M43" s="141">
        <v>965</v>
      </c>
      <c r="N43" s="141" t="s">
        <v>260</v>
      </c>
      <c r="O43" s="141">
        <v>14</v>
      </c>
      <c r="P43" s="141">
        <v>3</v>
      </c>
      <c r="Q43" s="141">
        <v>1</v>
      </c>
      <c r="R43" s="141">
        <v>40</v>
      </c>
      <c r="S43" s="141">
        <v>2509</v>
      </c>
      <c r="T43" s="141">
        <v>1790</v>
      </c>
      <c r="U43" s="141" t="s">
        <v>260</v>
      </c>
      <c r="V43" s="141">
        <v>213</v>
      </c>
      <c r="W43" s="141">
        <v>19</v>
      </c>
      <c r="X43" s="141">
        <v>98</v>
      </c>
      <c r="Y43" s="141">
        <v>51</v>
      </c>
      <c r="Z43" s="141">
        <v>64</v>
      </c>
      <c r="AA43" s="141">
        <v>100</v>
      </c>
      <c r="AB43" s="141" t="s">
        <v>260</v>
      </c>
      <c r="AC43" s="141">
        <v>34</v>
      </c>
      <c r="AD43" s="141">
        <v>7</v>
      </c>
      <c r="AE43" s="141">
        <v>11</v>
      </c>
      <c r="AF43" s="141">
        <v>7</v>
      </c>
      <c r="AG43" s="141">
        <v>77</v>
      </c>
      <c r="AH43" s="141">
        <v>38</v>
      </c>
      <c r="AI43" s="141">
        <v>3</v>
      </c>
      <c r="AJ43" s="141">
        <v>9</v>
      </c>
      <c r="AK43" s="141">
        <v>1</v>
      </c>
      <c r="AL43" s="141">
        <v>287</v>
      </c>
      <c r="AM43" s="141">
        <v>35</v>
      </c>
      <c r="AN43" s="141">
        <v>926</v>
      </c>
      <c r="AO43" s="141">
        <v>758</v>
      </c>
      <c r="AP43" s="141">
        <v>29</v>
      </c>
      <c r="AQ43" s="141">
        <v>56</v>
      </c>
      <c r="AR43" s="141">
        <v>15</v>
      </c>
      <c r="AS43" s="141">
        <v>10</v>
      </c>
      <c r="AT43" s="141">
        <v>75</v>
      </c>
      <c r="AU43" s="141">
        <v>139</v>
      </c>
      <c r="AV43" s="141">
        <v>8</v>
      </c>
      <c r="AW43" s="141">
        <v>4</v>
      </c>
      <c r="AX43" s="141">
        <v>3</v>
      </c>
      <c r="AY43" s="141">
        <v>27</v>
      </c>
      <c r="AZ43" s="141">
        <v>6</v>
      </c>
      <c r="BA43" s="141">
        <v>35</v>
      </c>
      <c r="BB43" s="141">
        <v>7</v>
      </c>
      <c r="BC43" s="141">
        <v>61</v>
      </c>
      <c r="BD43" s="141">
        <v>53</v>
      </c>
      <c r="BE43" s="141">
        <v>12</v>
      </c>
      <c r="BF43" s="141">
        <v>66</v>
      </c>
      <c r="BG43" s="141">
        <v>5</v>
      </c>
      <c r="BH43" s="141">
        <v>12</v>
      </c>
      <c r="BI43" s="141">
        <v>12</v>
      </c>
      <c r="BJ43" s="141">
        <v>8</v>
      </c>
      <c r="BK43" s="141" t="s">
        <v>260</v>
      </c>
      <c r="BL43" s="147">
        <v>9583</v>
      </c>
      <c r="BM43" s="141">
        <v>801</v>
      </c>
      <c r="BN43" s="141" t="s">
        <v>260</v>
      </c>
      <c r="BO43" s="141">
        <v>3</v>
      </c>
      <c r="BP43" s="157">
        <v>804</v>
      </c>
      <c r="BQ43" s="141">
        <v>19</v>
      </c>
      <c r="BR43" s="141" t="s">
        <v>260</v>
      </c>
      <c r="BS43" s="141">
        <v>-1520</v>
      </c>
      <c r="BT43" s="157">
        <v>-1520</v>
      </c>
      <c r="BU43" s="147">
        <v>-1502</v>
      </c>
      <c r="BV43" s="142" t="s">
        <v>260</v>
      </c>
      <c r="BW43" s="143" t="s">
        <v>260</v>
      </c>
      <c r="BX43" s="143"/>
      <c r="BY43" s="144"/>
      <c r="BZ43" s="157">
        <v>10138</v>
      </c>
      <c r="CA43" s="157">
        <v>9440</v>
      </c>
      <c r="CB43" s="175">
        <v>19023</v>
      </c>
    </row>
    <row r="44" spans="2:80" ht="12.75">
      <c r="B44" s="68">
        <v>1</v>
      </c>
      <c r="C44" s="123" t="str">
        <f>IF($H$13="Product*product ","C22","Y22")</f>
        <v>Y22</v>
      </c>
      <c r="D44" s="100" t="s">
        <v>80</v>
      </c>
      <c r="E44" s="141">
        <v>29</v>
      </c>
      <c r="F44" s="141">
        <v>2</v>
      </c>
      <c r="G44" s="141">
        <v>35</v>
      </c>
      <c r="H44" s="141">
        <v>8</v>
      </c>
      <c r="I44" s="141">
        <v>837</v>
      </c>
      <c r="J44" s="141" t="s">
        <v>260</v>
      </c>
      <c r="K44" s="141">
        <v>2</v>
      </c>
      <c r="L44" s="141">
        <v>39</v>
      </c>
      <c r="M44" s="141">
        <v>431</v>
      </c>
      <c r="N44" s="141" t="s">
        <v>260</v>
      </c>
      <c r="O44" s="141">
        <v>12</v>
      </c>
      <c r="P44" s="141">
        <v>5</v>
      </c>
      <c r="Q44" s="141">
        <v>1</v>
      </c>
      <c r="R44" s="141">
        <v>72</v>
      </c>
      <c r="S44" s="141">
        <v>110</v>
      </c>
      <c r="T44" s="141">
        <v>5738</v>
      </c>
      <c r="U44" s="141" t="s">
        <v>260</v>
      </c>
      <c r="V44" s="141">
        <v>186</v>
      </c>
      <c r="W44" s="141">
        <v>29</v>
      </c>
      <c r="X44" s="141">
        <v>84</v>
      </c>
      <c r="Y44" s="141">
        <v>84</v>
      </c>
      <c r="Z44" s="141">
        <v>105</v>
      </c>
      <c r="AA44" s="141">
        <v>150</v>
      </c>
      <c r="AB44" s="141">
        <v>1</v>
      </c>
      <c r="AC44" s="141">
        <v>56</v>
      </c>
      <c r="AD44" s="141">
        <v>26</v>
      </c>
      <c r="AE44" s="141">
        <v>42</v>
      </c>
      <c r="AF44" s="141">
        <v>17</v>
      </c>
      <c r="AG44" s="141">
        <v>288</v>
      </c>
      <c r="AH44" s="141">
        <v>51</v>
      </c>
      <c r="AI44" s="141">
        <v>10</v>
      </c>
      <c r="AJ44" s="141">
        <v>186</v>
      </c>
      <c r="AK44" s="141">
        <v>18</v>
      </c>
      <c r="AL44" s="141">
        <v>586</v>
      </c>
      <c r="AM44" s="141">
        <v>1005</v>
      </c>
      <c r="AN44" s="141">
        <v>4234</v>
      </c>
      <c r="AO44" s="141">
        <v>3260</v>
      </c>
      <c r="AP44" s="141">
        <v>265</v>
      </c>
      <c r="AQ44" s="141">
        <v>321</v>
      </c>
      <c r="AR44" s="141">
        <v>226</v>
      </c>
      <c r="AS44" s="141">
        <v>28</v>
      </c>
      <c r="AT44" s="141">
        <v>671</v>
      </c>
      <c r="AU44" s="141">
        <v>1491</v>
      </c>
      <c r="AV44" s="141">
        <v>124</v>
      </c>
      <c r="AW44" s="141">
        <v>43</v>
      </c>
      <c r="AX44" s="141">
        <v>41</v>
      </c>
      <c r="AY44" s="141">
        <v>1715</v>
      </c>
      <c r="AZ44" s="141">
        <v>380</v>
      </c>
      <c r="BA44" s="141">
        <v>264</v>
      </c>
      <c r="BB44" s="141">
        <v>251</v>
      </c>
      <c r="BC44" s="141">
        <v>3001</v>
      </c>
      <c r="BD44" s="141">
        <v>1353</v>
      </c>
      <c r="BE44" s="141">
        <v>1686</v>
      </c>
      <c r="BF44" s="141">
        <v>800</v>
      </c>
      <c r="BG44" s="141">
        <v>127</v>
      </c>
      <c r="BH44" s="141">
        <v>1333</v>
      </c>
      <c r="BI44" s="141">
        <v>840</v>
      </c>
      <c r="BJ44" s="141">
        <v>142</v>
      </c>
      <c r="BK44" s="141" t="s">
        <v>260</v>
      </c>
      <c r="BL44" s="147">
        <v>32842</v>
      </c>
      <c r="BM44" s="141">
        <v>7148</v>
      </c>
      <c r="BN44" s="141" t="s">
        <v>260</v>
      </c>
      <c r="BO44" s="141">
        <v>32</v>
      </c>
      <c r="BP44" s="157">
        <v>7181</v>
      </c>
      <c r="BQ44" s="141">
        <v>55</v>
      </c>
      <c r="BR44" s="141" t="s">
        <v>260</v>
      </c>
      <c r="BS44" s="141">
        <v>-1103</v>
      </c>
      <c r="BT44" s="157">
        <v>-1103</v>
      </c>
      <c r="BU44" s="147">
        <v>-1048</v>
      </c>
      <c r="BV44" s="142" t="s">
        <v>260</v>
      </c>
      <c r="BW44" s="143" t="s">
        <v>260</v>
      </c>
      <c r="BX44" s="143"/>
      <c r="BY44" s="144"/>
      <c r="BZ44" s="157">
        <v>646</v>
      </c>
      <c r="CA44" s="157">
        <v>6779</v>
      </c>
      <c r="CB44" s="175">
        <v>39621</v>
      </c>
    </row>
    <row r="45" spans="2:80" ht="12.75">
      <c r="B45" s="68">
        <v>1</v>
      </c>
      <c r="C45" s="123" t="str">
        <f>IF($H$13="Product*product ","C23","Y23")</f>
        <v>Y23</v>
      </c>
      <c r="D45" s="100" t="s">
        <v>81</v>
      </c>
      <c r="E45" s="141" t="s">
        <v>261</v>
      </c>
      <c r="F45" s="141" t="s">
        <v>260</v>
      </c>
      <c r="G45" s="141" t="s">
        <v>260</v>
      </c>
      <c r="H45" s="141" t="s">
        <v>260</v>
      </c>
      <c r="I45" s="141" t="s">
        <v>260</v>
      </c>
      <c r="J45" s="141" t="s">
        <v>260</v>
      </c>
      <c r="K45" s="141" t="s">
        <v>260</v>
      </c>
      <c r="L45" s="141" t="s">
        <v>260</v>
      </c>
      <c r="M45" s="141" t="s">
        <v>260</v>
      </c>
      <c r="N45" s="141" t="s">
        <v>260</v>
      </c>
      <c r="O45" s="141" t="s">
        <v>260</v>
      </c>
      <c r="P45" s="141" t="s">
        <v>260</v>
      </c>
      <c r="Q45" s="141" t="s">
        <v>260</v>
      </c>
      <c r="R45" s="141" t="s">
        <v>260</v>
      </c>
      <c r="S45" s="141" t="s">
        <v>260</v>
      </c>
      <c r="T45" s="141" t="s">
        <v>260</v>
      </c>
      <c r="U45" s="141" t="s">
        <v>260</v>
      </c>
      <c r="V45" s="141" t="s">
        <v>260</v>
      </c>
      <c r="W45" s="141" t="s">
        <v>260</v>
      </c>
      <c r="X45" s="141" t="s">
        <v>260</v>
      </c>
      <c r="Y45" s="141" t="s">
        <v>260</v>
      </c>
      <c r="Z45" s="141" t="s">
        <v>260</v>
      </c>
      <c r="AA45" s="141" t="s">
        <v>260</v>
      </c>
      <c r="AB45" s="141" t="s">
        <v>260</v>
      </c>
      <c r="AC45" s="141" t="s">
        <v>260</v>
      </c>
      <c r="AD45" s="141" t="s">
        <v>260</v>
      </c>
      <c r="AE45" s="141" t="s">
        <v>260</v>
      </c>
      <c r="AF45" s="141" t="s">
        <v>260</v>
      </c>
      <c r="AG45" s="141" t="s">
        <v>260</v>
      </c>
      <c r="AH45" s="141" t="s">
        <v>260</v>
      </c>
      <c r="AI45" s="141" t="s">
        <v>260</v>
      </c>
      <c r="AJ45" s="141" t="s">
        <v>260</v>
      </c>
      <c r="AK45" s="141" t="s">
        <v>260</v>
      </c>
      <c r="AL45" s="141" t="s">
        <v>260</v>
      </c>
      <c r="AM45" s="141" t="s">
        <v>260</v>
      </c>
      <c r="AN45" s="141" t="s">
        <v>260</v>
      </c>
      <c r="AO45" s="141" t="s">
        <v>260</v>
      </c>
      <c r="AP45" s="141" t="s">
        <v>260</v>
      </c>
      <c r="AQ45" s="141" t="s">
        <v>260</v>
      </c>
      <c r="AR45" s="141" t="s">
        <v>260</v>
      </c>
      <c r="AS45" s="141" t="s">
        <v>260</v>
      </c>
      <c r="AT45" s="141" t="s">
        <v>260</v>
      </c>
      <c r="AU45" s="141" t="s">
        <v>260</v>
      </c>
      <c r="AV45" s="141" t="s">
        <v>260</v>
      </c>
      <c r="AW45" s="141" t="s">
        <v>260</v>
      </c>
      <c r="AX45" s="141" t="s">
        <v>260</v>
      </c>
      <c r="AY45" s="141" t="s">
        <v>260</v>
      </c>
      <c r="AZ45" s="141" t="s">
        <v>260</v>
      </c>
      <c r="BA45" s="141" t="s">
        <v>260</v>
      </c>
      <c r="BB45" s="141" t="s">
        <v>260</v>
      </c>
      <c r="BC45" s="141" t="s">
        <v>260</v>
      </c>
      <c r="BD45" s="141" t="s">
        <v>260</v>
      </c>
      <c r="BE45" s="141" t="s">
        <v>260</v>
      </c>
      <c r="BF45" s="141" t="s">
        <v>260</v>
      </c>
      <c r="BG45" s="141" t="s">
        <v>260</v>
      </c>
      <c r="BH45" s="141" t="s">
        <v>260</v>
      </c>
      <c r="BI45" s="141" t="s">
        <v>260</v>
      </c>
      <c r="BJ45" s="141" t="s">
        <v>260</v>
      </c>
      <c r="BK45" s="141" t="s">
        <v>260</v>
      </c>
      <c r="BL45" s="147" t="s">
        <v>260</v>
      </c>
      <c r="BM45" s="141" t="s">
        <v>260</v>
      </c>
      <c r="BN45" s="141" t="s">
        <v>260</v>
      </c>
      <c r="BO45" s="141" t="s">
        <v>260</v>
      </c>
      <c r="BP45" s="157" t="s">
        <v>260</v>
      </c>
      <c r="BQ45" s="141" t="s">
        <v>260</v>
      </c>
      <c r="BR45" s="141" t="s">
        <v>260</v>
      </c>
      <c r="BS45" s="141" t="s">
        <v>260</v>
      </c>
      <c r="BT45" s="157" t="s">
        <v>260</v>
      </c>
      <c r="BU45" s="147" t="s">
        <v>260</v>
      </c>
      <c r="BV45" s="142" t="s">
        <v>260</v>
      </c>
      <c r="BW45" s="143" t="s">
        <v>260</v>
      </c>
      <c r="BX45" s="143"/>
      <c r="BY45" s="144"/>
      <c r="BZ45" s="157" t="s">
        <v>260</v>
      </c>
      <c r="CA45" s="157" t="s">
        <v>260</v>
      </c>
      <c r="CB45" s="175" t="s">
        <v>260</v>
      </c>
    </row>
    <row r="46" spans="2:80" ht="12.75">
      <c r="B46" s="68">
        <v>1</v>
      </c>
      <c r="C46" s="123" t="str">
        <f>IF($H$13="Product*product ","C24","Y24")</f>
        <v>Y24</v>
      </c>
      <c r="D46" s="100" t="s">
        <v>82</v>
      </c>
      <c r="E46" s="141">
        <v>1023</v>
      </c>
      <c r="F46" s="141">
        <v>44</v>
      </c>
      <c r="G46" s="141">
        <v>873</v>
      </c>
      <c r="H46" s="141">
        <v>12</v>
      </c>
      <c r="I46" s="141">
        <v>2260</v>
      </c>
      <c r="J46" s="141" t="s">
        <v>260</v>
      </c>
      <c r="K46" s="141">
        <v>17</v>
      </c>
      <c r="L46" s="141">
        <v>141</v>
      </c>
      <c r="M46" s="141">
        <v>921</v>
      </c>
      <c r="N46" s="141" t="s">
        <v>260</v>
      </c>
      <c r="O46" s="141">
        <v>48</v>
      </c>
      <c r="P46" s="141">
        <v>5</v>
      </c>
      <c r="Q46" s="141">
        <v>2</v>
      </c>
      <c r="R46" s="141">
        <v>238</v>
      </c>
      <c r="S46" s="141">
        <v>573</v>
      </c>
      <c r="T46" s="141">
        <v>117</v>
      </c>
      <c r="U46" s="141" t="s">
        <v>260</v>
      </c>
      <c r="V46" s="141">
        <v>3951</v>
      </c>
      <c r="W46" s="141">
        <v>546</v>
      </c>
      <c r="X46" s="141">
        <v>492</v>
      </c>
      <c r="Y46" s="141">
        <v>453</v>
      </c>
      <c r="Z46" s="141">
        <v>350</v>
      </c>
      <c r="AA46" s="141">
        <v>356</v>
      </c>
      <c r="AB46" s="141">
        <v>1</v>
      </c>
      <c r="AC46" s="141">
        <v>330</v>
      </c>
      <c r="AD46" s="141">
        <v>26</v>
      </c>
      <c r="AE46" s="141">
        <v>54</v>
      </c>
      <c r="AF46" s="141">
        <v>117</v>
      </c>
      <c r="AG46" s="141">
        <v>474</v>
      </c>
      <c r="AH46" s="141">
        <v>160</v>
      </c>
      <c r="AI46" s="141">
        <v>32</v>
      </c>
      <c r="AJ46" s="141">
        <v>92</v>
      </c>
      <c r="AK46" s="141">
        <v>15</v>
      </c>
      <c r="AL46" s="141">
        <v>1884</v>
      </c>
      <c r="AM46" s="141">
        <v>428</v>
      </c>
      <c r="AN46" s="141">
        <v>1424</v>
      </c>
      <c r="AO46" s="141">
        <v>620</v>
      </c>
      <c r="AP46" s="141">
        <v>256</v>
      </c>
      <c r="AQ46" s="141">
        <v>2392</v>
      </c>
      <c r="AR46" s="141">
        <v>5477</v>
      </c>
      <c r="AS46" s="141">
        <v>770</v>
      </c>
      <c r="AT46" s="141">
        <v>972</v>
      </c>
      <c r="AU46" s="141">
        <v>314</v>
      </c>
      <c r="AV46" s="141">
        <v>19</v>
      </c>
      <c r="AW46" s="141">
        <v>7</v>
      </c>
      <c r="AX46" s="141">
        <v>4</v>
      </c>
      <c r="AY46" s="141">
        <v>274</v>
      </c>
      <c r="AZ46" s="141">
        <v>55</v>
      </c>
      <c r="BA46" s="141">
        <v>119</v>
      </c>
      <c r="BB46" s="141">
        <v>21</v>
      </c>
      <c r="BC46" s="141">
        <v>517</v>
      </c>
      <c r="BD46" s="141">
        <v>230</v>
      </c>
      <c r="BE46" s="141">
        <v>115</v>
      </c>
      <c r="BF46" s="141">
        <v>1895</v>
      </c>
      <c r="BG46" s="141">
        <v>118</v>
      </c>
      <c r="BH46" s="141">
        <v>52</v>
      </c>
      <c r="BI46" s="141">
        <v>104</v>
      </c>
      <c r="BJ46" s="141">
        <v>54</v>
      </c>
      <c r="BK46" s="141" t="s">
        <v>260</v>
      </c>
      <c r="BL46" s="147">
        <v>31847</v>
      </c>
      <c r="BM46" s="141">
        <v>9165</v>
      </c>
      <c r="BN46" s="141" t="s">
        <v>260</v>
      </c>
      <c r="BO46" s="141">
        <v>250</v>
      </c>
      <c r="BP46" s="157">
        <v>9415</v>
      </c>
      <c r="BQ46" s="141">
        <v>176</v>
      </c>
      <c r="BR46" s="141" t="s">
        <v>260</v>
      </c>
      <c r="BS46" s="141">
        <v>4714</v>
      </c>
      <c r="BT46" s="157">
        <v>4714</v>
      </c>
      <c r="BU46" s="147">
        <v>4891</v>
      </c>
      <c r="BV46" s="142" t="s">
        <v>260</v>
      </c>
      <c r="BW46" s="143" t="s">
        <v>260</v>
      </c>
      <c r="BX46" s="143"/>
      <c r="BY46" s="144"/>
      <c r="BZ46" s="157">
        <v>46532</v>
      </c>
      <c r="CA46" s="157">
        <v>60838</v>
      </c>
      <c r="CB46" s="175">
        <v>92685</v>
      </c>
    </row>
    <row r="47" spans="2:80" ht="12.75">
      <c r="B47" s="68">
        <v>1</v>
      </c>
      <c r="C47" s="123" t="str">
        <f>IF($H$13="Product*product ","C25","Y25")</f>
        <v>Y25</v>
      </c>
      <c r="D47" s="100" t="s">
        <v>83</v>
      </c>
      <c r="E47" s="141">
        <v>46</v>
      </c>
      <c r="F47" s="141">
        <v>2</v>
      </c>
      <c r="G47" s="141">
        <v>234</v>
      </c>
      <c r="H47" s="141">
        <v>1</v>
      </c>
      <c r="I47" s="141">
        <v>151</v>
      </c>
      <c r="J47" s="141" t="s">
        <v>260</v>
      </c>
      <c r="K47" s="141">
        <v>1</v>
      </c>
      <c r="L47" s="141">
        <v>12</v>
      </c>
      <c r="M47" s="141">
        <v>962</v>
      </c>
      <c r="N47" s="141" t="s">
        <v>260</v>
      </c>
      <c r="O47" s="141">
        <v>20</v>
      </c>
      <c r="P47" s="141">
        <v>5</v>
      </c>
      <c r="Q47" s="141" t="s">
        <v>260</v>
      </c>
      <c r="R47" s="141">
        <v>26</v>
      </c>
      <c r="S47" s="141">
        <v>31</v>
      </c>
      <c r="T47" s="141">
        <v>47</v>
      </c>
      <c r="U47" s="141" t="s">
        <v>260</v>
      </c>
      <c r="V47" s="141">
        <v>152</v>
      </c>
      <c r="W47" s="141">
        <v>122</v>
      </c>
      <c r="X47" s="141">
        <v>45</v>
      </c>
      <c r="Y47" s="141">
        <v>31</v>
      </c>
      <c r="Z47" s="141">
        <v>54</v>
      </c>
      <c r="AA47" s="141">
        <v>105</v>
      </c>
      <c r="AB47" s="141">
        <v>1</v>
      </c>
      <c r="AC47" s="141">
        <v>47</v>
      </c>
      <c r="AD47" s="141">
        <v>9</v>
      </c>
      <c r="AE47" s="141">
        <v>18</v>
      </c>
      <c r="AF47" s="141">
        <v>33</v>
      </c>
      <c r="AG47" s="141">
        <v>58</v>
      </c>
      <c r="AH47" s="141">
        <v>98</v>
      </c>
      <c r="AI47" s="141">
        <v>22</v>
      </c>
      <c r="AJ47" s="141">
        <v>29</v>
      </c>
      <c r="AK47" s="141">
        <v>3</v>
      </c>
      <c r="AL47" s="141">
        <v>1277</v>
      </c>
      <c r="AM47" s="141">
        <v>21</v>
      </c>
      <c r="AN47" s="141">
        <v>406</v>
      </c>
      <c r="AO47" s="141">
        <v>213</v>
      </c>
      <c r="AP47" s="141">
        <v>25</v>
      </c>
      <c r="AQ47" s="141">
        <v>100</v>
      </c>
      <c r="AR47" s="141">
        <v>38</v>
      </c>
      <c r="AS47" s="141">
        <v>3</v>
      </c>
      <c r="AT47" s="141">
        <v>68</v>
      </c>
      <c r="AU47" s="141">
        <v>54</v>
      </c>
      <c r="AV47" s="141">
        <v>12</v>
      </c>
      <c r="AW47" s="141">
        <v>1</v>
      </c>
      <c r="AX47" s="141">
        <v>3</v>
      </c>
      <c r="AY47" s="141">
        <v>200</v>
      </c>
      <c r="AZ47" s="141">
        <v>18</v>
      </c>
      <c r="BA47" s="141">
        <v>8</v>
      </c>
      <c r="BB47" s="141">
        <v>17</v>
      </c>
      <c r="BC47" s="141">
        <v>133</v>
      </c>
      <c r="BD47" s="141">
        <v>33</v>
      </c>
      <c r="BE47" s="141">
        <v>62</v>
      </c>
      <c r="BF47" s="141">
        <v>101</v>
      </c>
      <c r="BG47" s="141">
        <v>168</v>
      </c>
      <c r="BH47" s="141">
        <v>21</v>
      </c>
      <c r="BI47" s="141">
        <v>18</v>
      </c>
      <c r="BJ47" s="141">
        <v>21</v>
      </c>
      <c r="BK47" s="141" t="s">
        <v>260</v>
      </c>
      <c r="BL47" s="147">
        <v>5385</v>
      </c>
      <c r="BM47" s="141">
        <v>626</v>
      </c>
      <c r="BN47" s="141" t="s">
        <v>260</v>
      </c>
      <c r="BO47" s="141">
        <v>74</v>
      </c>
      <c r="BP47" s="157">
        <v>700</v>
      </c>
      <c r="BQ47" s="141">
        <v>80</v>
      </c>
      <c r="BR47" s="141" t="s">
        <v>260</v>
      </c>
      <c r="BS47" s="141">
        <v>184</v>
      </c>
      <c r="BT47" s="157">
        <v>184</v>
      </c>
      <c r="BU47" s="147">
        <v>264</v>
      </c>
      <c r="BV47" s="142" t="s">
        <v>260</v>
      </c>
      <c r="BW47" s="143" t="s">
        <v>260</v>
      </c>
      <c r="BX47" s="143"/>
      <c r="BY47" s="144"/>
      <c r="BZ47" s="157">
        <v>2017</v>
      </c>
      <c r="CA47" s="157">
        <v>2981</v>
      </c>
      <c r="CB47" s="175">
        <v>8366</v>
      </c>
    </row>
    <row r="48" spans="2:80" ht="12.75">
      <c r="B48" s="68">
        <v>1</v>
      </c>
      <c r="C48" s="123" t="str">
        <f>IF($H$13="Product*product ","C26","Y26")</f>
        <v>Y26</v>
      </c>
      <c r="D48" s="100" t="s">
        <v>84</v>
      </c>
      <c r="E48" s="141">
        <v>32</v>
      </c>
      <c r="F48" s="141" t="s">
        <v>260</v>
      </c>
      <c r="G48" s="141">
        <v>18</v>
      </c>
      <c r="H48" s="141">
        <v>3</v>
      </c>
      <c r="I48" s="141">
        <v>908</v>
      </c>
      <c r="J48" s="141" t="s">
        <v>260</v>
      </c>
      <c r="K48" s="141">
        <v>2</v>
      </c>
      <c r="L48" s="141">
        <v>24</v>
      </c>
      <c r="M48" s="141">
        <v>280</v>
      </c>
      <c r="N48" s="141" t="s">
        <v>260</v>
      </c>
      <c r="O48" s="141">
        <v>4</v>
      </c>
      <c r="P48" s="141">
        <v>1</v>
      </c>
      <c r="Q48" s="141" t="s">
        <v>260</v>
      </c>
      <c r="R48" s="141">
        <v>113</v>
      </c>
      <c r="S48" s="141">
        <v>67</v>
      </c>
      <c r="T48" s="141">
        <v>25</v>
      </c>
      <c r="U48" s="141" t="s">
        <v>260</v>
      </c>
      <c r="V48" s="141">
        <v>114</v>
      </c>
      <c r="W48" s="141">
        <v>54</v>
      </c>
      <c r="X48" s="141">
        <v>998</v>
      </c>
      <c r="Y48" s="141">
        <v>273</v>
      </c>
      <c r="Z48" s="141">
        <v>217</v>
      </c>
      <c r="AA48" s="141">
        <v>142</v>
      </c>
      <c r="AB48" s="141" t="s">
        <v>260</v>
      </c>
      <c r="AC48" s="141">
        <v>138</v>
      </c>
      <c r="AD48" s="141">
        <v>11</v>
      </c>
      <c r="AE48" s="141">
        <v>26</v>
      </c>
      <c r="AF48" s="141">
        <v>51</v>
      </c>
      <c r="AG48" s="141">
        <v>152</v>
      </c>
      <c r="AH48" s="141">
        <v>38</v>
      </c>
      <c r="AI48" s="141">
        <v>4</v>
      </c>
      <c r="AJ48" s="141">
        <v>14</v>
      </c>
      <c r="AK48" s="141">
        <v>17</v>
      </c>
      <c r="AL48" s="141">
        <v>7867</v>
      </c>
      <c r="AM48" s="141">
        <v>44</v>
      </c>
      <c r="AN48" s="141">
        <v>245</v>
      </c>
      <c r="AO48" s="141">
        <v>164</v>
      </c>
      <c r="AP48" s="141">
        <v>80</v>
      </c>
      <c r="AQ48" s="141">
        <v>53</v>
      </c>
      <c r="AR48" s="141">
        <v>19</v>
      </c>
      <c r="AS48" s="141">
        <v>10</v>
      </c>
      <c r="AT48" s="141">
        <v>259</v>
      </c>
      <c r="AU48" s="141">
        <v>63</v>
      </c>
      <c r="AV48" s="141">
        <v>6</v>
      </c>
      <c r="AW48" s="141">
        <v>3</v>
      </c>
      <c r="AX48" s="141">
        <v>2</v>
      </c>
      <c r="AY48" s="141">
        <v>523</v>
      </c>
      <c r="AZ48" s="141">
        <v>10</v>
      </c>
      <c r="BA48" s="141">
        <v>36</v>
      </c>
      <c r="BB48" s="141">
        <v>13</v>
      </c>
      <c r="BC48" s="141">
        <v>90</v>
      </c>
      <c r="BD48" s="141">
        <v>240</v>
      </c>
      <c r="BE48" s="141">
        <v>77</v>
      </c>
      <c r="BF48" s="141">
        <v>40</v>
      </c>
      <c r="BG48" s="141">
        <v>17</v>
      </c>
      <c r="BH48" s="141">
        <v>6</v>
      </c>
      <c r="BI48" s="141">
        <v>22</v>
      </c>
      <c r="BJ48" s="141">
        <v>6</v>
      </c>
      <c r="BK48" s="141" t="s">
        <v>260</v>
      </c>
      <c r="BL48" s="147">
        <v>13625</v>
      </c>
      <c r="BM48" s="141">
        <v>651</v>
      </c>
      <c r="BN48" s="141" t="s">
        <v>260</v>
      </c>
      <c r="BO48" s="141">
        <v>12</v>
      </c>
      <c r="BP48" s="157">
        <v>663</v>
      </c>
      <c r="BQ48" s="141">
        <v>205</v>
      </c>
      <c r="BR48" s="141" t="s">
        <v>260</v>
      </c>
      <c r="BS48" s="141">
        <v>3362</v>
      </c>
      <c r="BT48" s="157">
        <v>3362</v>
      </c>
      <c r="BU48" s="147">
        <v>3567</v>
      </c>
      <c r="BV48" s="142" t="s">
        <v>260</v>
      </c>
      <c r="BW48" s="143" t="s">
        <v>260</v>
      </c>
      <c r="BX48" s="143"/>
      <c r="BY48" s="144"/>
      <c r="BZ48" s="157">
        <v>1254</v>
      </c>
      <c r="CA48" s="157">
        <v>5484</v>
      </c>
      <c r="CB48" s="175">
        <v>19109</v>
      </c>
    </row>
    <row r="49" spans="2:80" ht="12.75">
      <c r="B49" s="68">
        <v>1</v>
      </c>
      <c r="C49" s="123" t="str">
        <f>IF($H$13="Product*product ","C27","Y27")</f>
        <v>Y27</v>
      </c>
      <c r="D49" s="100" t="s">
        <v>85</v>
      </c>
      <c r="E49" s="141">
        <v>4</v>
      </c>
      <c r="F49" s="141">
        <v>1</v>
      </c>
      <c r="G49" s="141">
        <v>6</v>
      </c>
      <c r="H49" s="141">
        <v>1</v>
      </c>
      <c r="I49" s="141">
        <v>268</v>
      </c>
      <c r="J49" s="141" t="s">
        <v>260</v>
      </c>
      <c r="K49" s="141" t="s">
        <v>260</v>
      </c>
      <c r="L49" s="141">
        <v>7</v>
      </c>
      <c r="M49" s="141">
        <v>77</v>
      </c>
      <c r="N49" s="141" t="s">
        <v>260</v>
      </c>
      <c r="O49" s="141">
        <v>9</v>
      </c>
      <c r="P49" s="141">
        <v>1</v>
      </c>
      <c r="Q49" s="141" t="s">
        <v>260</v>
      </c>
      <c r="R49" s="141">
        <v>69</v>
      </c>
      <c r="S49" s="141">
        <v>22</v>
      </c>
      <c r="T49" s="141">
        <v>71</v>
      </c>
      <c r="U49" s="141" t="s">
        <v>260</v>
      </c>
      <c r="V49" s="141">
        <v>34</v>
      </c>
      <c r="W49" s="141">
        <v>51</v>
      </c>
      <c r="X49" s="141">
        <v>67</v>
      </c>
      <c r="Y49" s="141">
        <v>1791</v>
      </c>
      <c r="Z49" s="141">
        <v>1206</v>
      </c>
      <c r="AA49" s="141">
        <v>663</v>
      </c>
      <c r="AB49" s="141" t="s">
        <v>260</v>
      </c>
      <c r="AC49" s="141">
        <v>300</v>
      </c>
      <c r="AD49" s="141">
        <v>68</v>
      </c>
      <c r="AE49" s="141">
        <v>20</v>
      </c>
      <c r="AF49" s="141">
        <v>409</v>
      </c>
      <c r="AG49" s="141">
        <v>848</v>
      </c>
      <c r="AH49" s="141">
        <v>50</v>
      </c>
      <c r="AI49" s="141">
        <v>2</v>
      </c>
      <c r="AJ49" s="141">
        <v>15</v>
      </c>
      <c r="AK49" s="141">
        <v>13</v>
      </c>
      <c r="AL49" s="141">
        <v>168</v>
      </c>
      <c r="AM49" s="141">
        <v>84</v>
      </c>
      <c r="AN49" s="141">
        <v>168</v>
      </c>
      <c r="AO49" s="141">
        <v>83</v>
      </c>
      <c r="AP49" s="141">
        <v>12</v>
      </c>
      <c r="AQ49" s="141">
        <v>35</v>
      </c>
      <c r="AR49" s="141">
        <v>27</v>
      </c>
      <c r="AS49" s="141">
        <v>3</v>
      </c>
      <c r="AT49" s="141">
        <v>1370</v>
      </c>
      <c r="AU49" s="141">
        <v>30</v>
      </c>
      <c r="AV49" s="141">
        <v>7</v>
      </c>
      <c r="AW49" s="141">
        <v>1</v>
      </c>
      <c r="AX49" s="141">
        <v>1</v>
      </c>
      <c r="AY49" s="141">
        <v>28</v>
      </c>
      <c r="AZ49" s="141">
        <v>11</v>
      </c>
      <c r="BA49" s="141">
        <v>15</v>
      </c>
      <c r="BB49" s="141">
        <v>7</v>
      </c>
      <c r="BC49" s="141">
        <v>68</v>
      </c>
      <c r="BD49" s="141">
        <v>23</v>
      </c>
      <c r="BE49" s="141">
        <v>11</v>
      </c>
      <c r="BF49" s="141">
        <v>90</v>
      </c>
      <c r="BG49" s="141">
        <v>12</v>
      </c>
      <c r="BH49" s="141">
        <v>26</v>
      </c>
      <c r="BI49" s="141">
        <v>10</v>
      </c>
      <c r="BJ49" s="141">
        <v>11</v>
      </c>
      <c r="BK49" s="141" t="s">
        <v>260</v>
      </c>
      <c r="BL49" s="147">
        <v>8376</v>
      </c>
      <c r="BM49" s="141">
        <v>212</v>
      </c>
      <c r="BN49" s="141" t="s">
        <v>260</v>
      </c>
      <c r="BO49" s="141">
        <v>1</v>
      </c>
      <c r="BP49" s="157">
        <v>213</v>
      </c>
      <c r="BQ49" s="141">
        <v>79</v>
      </c>
      <c r="BR49" s="141" t="s">
        <v>260</v>
      </c>
      <c r="BS49" s="141">
        <v>-729</v>
      </c>
      <c r="BT49" s="157">
        <v>-729</v>
      </c>
      <c r="BU49" s="147">
        <v>-650</v>
      </c>
      <c r="BV49" s="142" t="s">
        <v>260</v>
      </c>
      <c r="BW49" s="143" t="s">
        <v>260</v>
      </c>
      <c r="BX49" s="143"/>
      <c r="BY49" s="144"/>
      <c r="BZ49" s="157">
        <v>45475</v>
      </c>
      <c r="CA49" s="157">
        <v>45038</v>
      </c>
      <c r="CB49" s="175">
        <v>53414</v>
      </c>
    </row>
    <row r="50" spans="2:80" ht="12.75">
      <c r="B50" s="68">
        <v>1</v>
      </c>
      <c r="C50" s="123" t="str">
        <f>IF($H$13="Product*product ","C28","Y28")</f>
        <v>Y28</v>
      </c>
      <c r="D50" s="100" t="s">
        <v>86</v>
      </c>
      <c r="E50" s="141">
        <v>59</v>
      </c>
      <c r="F50" s="141">
        <v>28</v>
      </c>
      <c r="G50" s="141">
        <v>191</v>
      </c>
      <c r="H50" s="141">
        <v>9</v>
      </c>
      <c r="I50" s="141">
        <v>1401</v>
      </c>
      <c r="J50" s="141" t="s">
        <v>260</v>
      </c>
      <c r="K50" s="141">
        <v>3</v>
      </c>
      <c r="L50" s="141">
        <v>55</v>
      </c>
      <c r="M50" s="141">
        <v>621</v>
      </c>
      <c r="N50" s="141" t="s">
        <v>260</v>
      </c>
      <c r="O50" s="141">
        <v>53</v>
      </c>
      <c r="P50" s="141">
        <v>5</v>
      </c>
      <c r="Q50" s="141">
        <v>2</v>
      </c>
      <c r="R50" s="141">
        <v>175</v>
      </c>
      <c r="S50" s="141">
        <v>123</v>
      </c>
      <c r="T50" s="141">
        <v>58</v>
      </c>
      <c r="U50" s="141" t="s">
        <v>260</v>
      </c>
      <c r="V50" s="141">
        <v>189</v>
      </c>
      <c r="W50" s="141">
        <v>46</v>
      </c>
      <c r="X50" s="141">
        <v>213</v>
      </c>
      <c r="Y50" s="141">
        <v>197</v>
      </c>
      <c r="Z50" s="141">
        <v>938</v>
      </c>
      <c r="AA50" s="141">
        <v>1155</v>
      </c>
      <c r="AB50" s="141">
        <v>1</v>
      </c>
      <c r="AC50" s="141">
        <v>161</v>
      </c>
      <c r="AD50" s="141">
        <v>41</v>
      </c>
      <c r="AE50" s="141">
        <v>109</v>
      </c>
      <c r="AF50" s="141">
        <v>71</v>
      </c>
      <c r="AG50" s="141">
        <v>3323</v>
      </c>
      <c r="AH50" s="141">
        <v>106</v>
      </c>
      <c r="AI50" s="141">
        <v>14</v>
      </c>
      <c r="AJ50" s="141">
        <v>94</v>
      </c>
      <c r="AK50" s="141">
        <v>79</v>
      </c>
      <c r="AL50" s="141">
        <v>2538</v>
      </c>
      <c r="AM50" s="141">
        <v>164</v>
      </c>
      <c r="AN50" s="141">
        <v>496</v>
      </c>
      <c r="AO50" s="141">
        <v>281</v>
      </c>
      <c r="AP50" s="141">
        <v>78</v>
      </c>
      <c r="AQ50" s="141">
        <v>159</v>
      </c>
      <c r="AR50" s="141">
        <v>262</v>
      </c>
      <c r="AS50" s="141">
        <v>19</v>
      </c>
      <c r="AT50" s="141">
        <v>475</v>
      </c>
      <c r="AU50" s="141">
        <v>243</v>
      </c>
      <c r="AV50" s="141">
        <v>50</v>
      </c>
      <c r="AW50" s="141">
        <v>4</v>
      </c>
      <c r="AX50" s="141">
        <v>4</v>
      </c>
      <c r="AY50" s="141">
        <v>187</v>
      </c>
      <c r="AZ50" s="141">
        <v>94</v>
      </c>
      <c r="BA50" s="141">
        <v>40</v>
      </c>
      <c r="BB50" s="141">
        <v>49</v>
      </c>
      <c r="BC50" s="141">
        <v>452</v>
      </c>
      <c r="BD50" s="141">
        <v>130</v>
      </c>
      <c r="BE50" s="141">
        <v>63</v>
      </c>
      <c r="BF50" s="141">
        <v>233</v>
      </c>
      <c r="BG50" s="141">
        <v>115</v>
      </c>
      <c r="BH50" s="141">
        <v>65</v>
      </c>
      <c r="BI50" s="141">
        <v>71</v>
      </c>
      <c r="BJ50" s="141">
        <v>61</v>
      </c>
      <c r="BK50" s="141" t="s">
        <v>260</v>
      </c>
      <c r="BL50" s="147">
        <v>15849</v>
      </c>
      <c r="BM50" s="141">
        <v>1201</v>
      </c>
      <c r="BN50" s="141" t="s">
        <v>260</v>
      </c>
      <c r="BO50" s="141">
        <v>11</v>
      </c>
      <c r="BP50" s="157">
        <v>1212</v>
      </c>
      <c r="BQ50" s="141">
        <v>2227</v>
      </c>
      <c r="BR50" s="141" t="s">
        <v>260</v>
      </c>
      <c r="BS50" s="141">
        <v>3342</v>
      </c>
      <c r="BT50" s="157">
        <v>3342</v>
      </c>
      <c r="BU50" s="147">
        <v>5569</v>
      </c>
      <c r="BV50" s="142" t="s">
        <v>260</v>
      </c>
      <c r="BW50" s="143" t="s">
        <v>260</v>
      </c>
      <c r="BX50" s="143"/>
      <c r="BY50" s="144"/>
      <c r="BZ50" s="157">
        <v>3738</v>
      </c>
      <c r="CA50" s="157">
        <v>10519</v>
      </c>
      <c r="CB50" s="175">
        <v>26368</v>
      </c>
    </row>
    <row r="51" spans="2:80" ht="12.75">
      <c r="B51" s="68">
        <v>1</v>
      </c>
      <c r="C51" s="123" t="str">
        <f>IF($H$13="Product*product ","C29","Y29")</f>
        <v>Y29</v>
      </c>
      <c r="D51" s="100" t="s">
        <v>87</v>
      </c>
      <c r="E51" s="141">
        <v>71</v>
      </c>
      <c r="F51" s="141">
        <v>67</v>
      </c>
      <c r="G51" s="141">
        <v>290</v>
      </c>
      <c r="H51" s="141">
        <v>10</v>
      </c>
      <c r="I51" s="141">
        <v>1352</v>
      </c>
      <c r="J51" s="141" t="s">
        <v>260</v>
      </c>
      <c r="K51" s="141">
        <v>32</v>
      </c>
      <c r="L51" s="141">
        <v>111</v>
      </c>
      <c r="M51" s="141">
        <v>621</v>
      </c>
      <c r="N51" s="141" t="s">
        <v>260</v>
      </c>
      <c r="O51" s="141">
        <v>21</v>
      </c>
      <c r="P51" s="141">
        <v>4</v>
      </c>
      <c r="Q51" s="141">
        <v>2</v>
      </c>
      <c r="R51" s="141">
        <v>114</v>
      </c>
      <c r="S51" s="141">
        <v>189</v>
      </c>
      <c r="T51" s="141">
        <v>105</v>
      </c>
      <c r="U51" s="141" t="s">
        <v>260</v>
      </c>
      <c r="V51" s="141">
        <v>290</v>
      </c>
      <c r="W51" s="141">
        <v>38</v>
      </c>
      <c r="X51" s="141">
        <v>139</v>
      </c>
      <c r="Y51" s="141">
        <v>329</v>
      </c>
      <c r="Z51" s="141">
        <v>335</v>
      </c>
      <c r="AA51" s="141">
        <v>3050</v>
      </c>
      <c r="AB51" s="141">
        <v>1</v>
      </c>
      <c r="AC51" s="141">
        <v>70</v>
      </c>
      <c r="AD51" s="141">
        <v>22</v>
      </c>
      <c r="AE51" s="141">
        <v>77</v>
      </c>
      <c r="AF51" s="141">
        <v>68</v>
      </c>
      <c r="AG51" s="141">
        <v>2193</v>
      </c>
      <c r="AH51" s="141">
        <v>50</v>
      </c>
      <c r="AI51" s="141">
        <v>27</v>
      </c>
      <c r="AJ51" s="141">
        <v>110</v>
      </c>
      <c r="AK51" s="141">
        <v>11</v>
      </c>
      <c r="AL51" s="141">
        <v>1227</v>
      </c>
      <c r="AM51" s="141">
        <v>341</v>
      </c>
      <c r="AN51" s="141">
        <v>329</v>
      </c>
      <c r="AO51" s="141">
        <v>148</v>
      </c>
      <c r="AP51" s="141">
        <v>78</v>
      </c>
      <c r="AQ51" s="141">
        <v>180</v>
      </c>
      <c r="AR51" s="141">
        <v>1106</v>
      </c>
      <c r="AS51" s="141">
        <v>26</v>
      </c>
      <c r="AT51" s="141">
        <v>173</v>
      </c>
      <c r="AU51" s="141">
        <v>720</v>
      </c>
      <c r="AV51" s="141">
        <v>113</v>
      </c>
      <c r="AW51" s="141">
        <v>4</v>
      </c>
      <c r="AX51" s="141">
        <v>1</v>
      </c>
      <c r="AY51" s="141">
        <v>228</v>
      </c>
      <c r="AZ51" s="141">
        <v>185</v>
      </c>
      <c r="BA51" s="141">
        <v>77</v>
      </c>
      <c r="BB51" s="141">
        <v>20</v>
      </c>
      <c r="BC51" s="141">
        <v>251</v>
      </c>
      <c r="BD51" s="141">
        <v>1555</v>
      </c>
      <c r="BE51" s="141">
        <v>73</v>
      </c>
      <c r="BF51" s="141">
        <v>208</v>
      </c>
      <c r="BG51" s="141">
        <v>46</v>
      </c>
      <c r="BH51" s="141">
        <v>35</v>
      </c>
      <c r="BI51" s="141">
        <v>57</v>
      </c>
      <c r="BJ51" s="141">
        <v>49</v>
      </c>
      <c r="BK51" s="141" t="s">
        <v>260</v>
      </c>
      <c r="BL51" s="147">
        <v>17031</v>
      </c>
      <c r="BM51" s="141">
        <v>732</v>
      </c>
      <c r="BN51" s="141" t="s">
        <v>260</v>
      </c>
      <c r="BO51" s="141">
        <v>14</v>
      </c>
      <c r="BP51" s="157">
        <v>747</v>
      </c>
      <c r="BQ51" s="141">
        <v>6600</v>
      </c>
      <c r="BR51" s="141" t="s">
        <v>260</v>
      </c>
      <c r="BS51" s="141">
        <v>31</v>
      </c>
      <c r="BT51" s="157">
        <v>31</v>
      </c>
      <c r="BU51" s="147">
        <v>6631</v>
      </c>
      <c r="BV51" s="142" t="s">
        <v>260</v>
      </c>
      <c r="BW51" s="143" t="s">
        <v>260</v>
      </c>
      <c r="BX51" s="143"/>
      <c r="BY51" s="144"/>
      <c r="BZ51" s="157">
        <v>16668</v>
      </c>
      <c r="CA51" s="157">
        <v>24045</v>
      </c>
      <c r="CB51" s="175">
        <v>41076</v>
      </c>
    </row>
    <row r="52" spans="2:80" ht="12.75">
      <c r="B52" s="68">
        <v>1</v>
      </c>
      <c r="C52" s="123" t="str">
        <f>IF($H$13="Product*product ","C30","Y30")</f>
        <v>Y30</v>
      </c>
      <c r="D52" s="100" t="s">
        <v>88</v>
      </c>
      <c r="E52" s="141" t="s">
        <v>261</v>
      </c>
      <c r="F52" s="141" t="s">
        <v>260</v>
      </c>
      <c r="G52" s="141" t="s">
        <v>260</v>
      </c>
      <c r="H52" s="141" t="s">
        <v>260</v>
      </c>
      <c r="I52" s="141">
        <v>2</v>
      </c>
      <c r="J52" s="141" t="s">
        <v>260</v>
      </c>
      <c r="K52" s="141" t="s">
        <v>260</v>
      </c>
      <c r="L52" s="141" t="s">
        <v>260</v>
      </c>
      <c r="M52" s="141">
        <v>1</v>
      </c>
      <c r="N52" s="141" t="s">
        <v>260</v>
      </c>
      <c r="O52" s="141" t="s">
        <v>260</v>
      </c>
      <c r="P52" s="141" t="s">
        <v>260</v>
      </c>
      <c r="Q52" s="141" t="s">
        <v>260</v>
      </c>
      <c r="R52" s="141" t="s">
        <v>260</v>
      </c>
      <c r="S52" s="141" t="s">
        <v>260</v>
      </c>
      <c r="T52" s="141">
        <v>1</v>
      </c>
      <c r="U52" s="141" t="s">
        <v>260</v>
      </c>
      <c r="V52" s="141">
        <v>1</v>
      </c>
      <c r="W52" s="141" t="s">
        <v>260</v>
      </c>
      <c r="X52" s="141" t="s">
        <v>260</v>
      </c>
      <c r="Y52" s="141">
        <v>1</v>
      </c>
      <c r="Z52" s="141" t="s">
        <v>260</v>
      </c>
      <c r="AA52" s="141" t="s">
        <v>260</v>
      </c>
      <c r="AB52" s="141" t="s">
        <v>260</v>
      </c>
      <c r="AC52" s="141" t="s">
        <v>260</v>
      </c>
      <c r="AD52" s="141" t="s">
        <v>260</v>
      </c>
      <c r="AE52" s="141" t="s">
        <v>260</v>
      </c>
      <c r="AF52" s="141" t="s">
        <v>260</v>
      </c>
      <c r="AG52" s="141" t="s">
        <v>260</v>
      </c>
      <c r="AH52" s="141" t="s">
        <v>260</v>
      </c>
      <c r="AI52" s="141" t="s">
        <v>260</v>
      </c>
      <c r="AJ52" s="141" t="s">
        <v>260</v>
      </c>
      <c r="AK52" s="141" t="s">
        <v>260</v>
      </c>
      <c r="AL52" s="141">
        <v>2</v>
      </c>
      <c r="AM52" s="141" t="s">
        <v>260</v>
      </c>
      <c r="AN52" s="141">
        <v>2</v>
      </c>
      <c r="AO52" s="141">
        <v>2</v>
      </c>
      <c r="AP52" s="141">
        <v>1</v>
      </c>
      <c r="AQ52" s="141" t="s">
        <v>260</v>
      </c>
      <c r="AR52" s="141">
        <v>1</v>
      </c>
      <c r="AS52" s="141" t="s">
        <v>260</v>
      </c>
      <c r="AT52" s="141" t="s">
        <v>260</v>
      </c>
      <c r="AU52" s="141">
        <v>1</v>
      </c>
      <c r="AV52" s="141" t="s">
        <v>260</v>
      </c>
      <c r="AW52" s="141" t="s">
        <v>260</v>
      </c>
      <c r="AX52" s="141" t="s">
        <v>260</v>
      </c>
      <c r="AY52" s="141">
        <v>1</v>
      </c>
      <c r="AZ52" s="141" t="s">
        <v>260</v>
      </c>
      <c r="BA52" s="141" t="s">
        <v>260</v>
      </c>
      <c r="BB52" s="141" t="s">
        <v>260</v>
      </c>
      <c r="BC52" s="141">
        <v>2</v>
      </c>
      <c r="BD52" s="141" t="s">
        <v>260</v>
      </c>
      <c r="BE52" s="141" t="s">
        <v>260</v>
      </c>
      <c r="BF52" s="141" t="s">
        <v>260</v>
      </c>
      <c r="BG52" s="141" t="s">
        <v>260</v>
      </c>
      <c r="BH52" s="141" t="s">
        <v>260</v>
      </c>
      <c r="BI52" s="141" t="s">
        <v>260</v>
      </c>
      <c r="BJ52" s="141" t="s">
        <v>260</v>
      </c>
      <c r="BK52" s="141" t="s">
        <v>260</v>
      </c>
      <c r="BL52" s="147">
        <v>23</v>
      </c>
      <c r="BM52" s="141">
        <v>1</v>
      </c>
      <c r="BN52" s="141" t="s">
        <v>260</v>
      </c>
      <c r="BO52" s="141" t="s">
        <v>260</v>
      </c>
      <c r="BP52" s="157">
        <v>1</v>
      </c>
      <c r="BQ52" s="141" t="s">
        <v>260</v>
      </c>
      <c r="BR52" s="141" t="s">
        <v>260</v>
      </c>
      <c r="BS52" s="141" t="s">
        <v>260</v>
      </c>
      <c r="BT52" s="157" t="s">
        <v>260</v>
      </c>
      <c r="BU52" s="147" t="s">
        <v>260</v>
      </c>
      <c r="BV52" s="142" t="s">
        <v>260</v>
      </c>
      <c r="BW52" s="143" t="s">
        <v>260</v>
      </c>
      <c r="BX52" s="143"/>
      <c r="BY52" s="144"/>
      <c r="BZ52" s="157">
        <v>487</v>
      </c>
      <c r="CA52" s="157">
        <v>489</v>
      </c>
      <c r="CB52" s="175">
        <v>512</v>
      </c>
    </row>
    <row r="53" spans="2:80" ht="12.75">
      <c r="B53" s="68">
        <v>1</v>
      </c>
      <c r="C53" s="123" t="str">
        <f>IF($H$13="Product*product ","C31","Y31")</f>
        <v>Y31</v>
      </c>
      <c r="D53" s="100" t="s">
        <v>89</v>
      </c>
      <c r="E53" s="141">
        <v>19</v>
      </c>
      <c r="F53" s="141">
        <v>15</v>
      </c>
      <c r="G53" s="141">
        <v>31</v>
      </c>
      <c r="H53" s="141">
        <v>3</v>
      </c>
      <c r="I53" s="141">
        <v>382</v>
      </c>
      <c r="J53" s="141" t="s">
        <v>260</v>
      </c>
      <c r="K53" s="141">
        <v>2</v>
      </c>
      <c r="L53" s="141">
        <v>25</v>
      </c>
      <c r="M53" s="141">
        <v>200</v>
      </c>
      <c r="N53" s="141" t="s">
        <v>260</v>
      </c>
      <c r="O53" s="141">
        <v>4</v>
      </c>
      <c r="P53" s="141">
        <v>2</v>
      </c>
      <c r="Q53" s="141" t="s">
        <v>260</v>
      </c>
      <c r="R53" s="141">
        <v>41</v>
      </c>
      <c r="S53" s="141">
        <v>56</v>
      </c>
      <c r="T53" s="141">
        <v>32</v>
      </c>
      <c r="U53" s="141" t="s">
        <v>260</v>
      </c>
      <c r="V53" s="141">
        <v>86</v>
      </c>
      <c r="W53" s="141">
        <v>11</v>
      </c>
      <c r="X53" s="141">
        <v>38</v>
      </c>
      <c r="Y53" s="141">
        <v>218</v>
      </c>
      <c r="Z53" s="141">
        <v>51</v>
      </c>
      <c r="AA53" s="141">
        <v>186</v>
      </c>
      <c r="AB53" s="141" t="s">
        <v>260</v>
      </c>
      <c r="AC53" s="141">
        <v>638</v>
      </c>
      <c r="AD53" s="141">
        <v>44</v>
      </c>
      <c r="AE53" s="141">
        <v>139</v>
      </c>
      <c r="AF53" s="141">
        <v>30</v>
      </c>
      <c r="AG53" s="141">
        <v>563</v>
      </c>
      <c r="AH53" s="141">
        <v>23</v>
      </c>
      <c r="AI53" s="141">
        <v>7</v>
      </c>
      <c r="AJ53" s="141">
        <v>435</v>
      </c>
      <c r="AK53" s="141">
        <v>3</v>
      </c>
      <c r="AL53" s="141">
        <v>2045</v>
      </c>
      <c r="AM53" s="141">
        <v>31</v>
      </c>
      <c r="AN53" s="141">
        <v>124</v>
      </c>
      <c r="AO53" s="141">
        <v>94</v>
      </c>
      <c r="AP53" s="141">
        <v>34</v>
      </c>
      <c r="AQ53" s="141">
        <v>91</v>
      </c>
      <c r="AR53" s="141">
        <v>39</v>
      </c>
      <c r="AS53" s="141">
        <v>9</v>
      </c>
      <c r="AT53" s="141">
        <v>85</v>
      </c>
      <c r="AU53" s="141">
        <v>168</v>
      </c>
      <c r="AV53" s="141">
        <v>32</v>
      </c>
      <c r="AW53" s="141">
        <v>2</v>
      </c>
      <c r="AX53" s="141">
        <v>2</v>
      </c>
      <c r="AY53" s="141">
        <v>68</v>
      </c>
      <c r="AZ53" s="141">
        <v>47</v>
      </c>
      <c r="BA53" s="141">
        <v>20</v>
      </c>
      <c r="BB53" s="141">
        <v>10</v>
      </c>
      <c r="BC53" s="141">
        <v>96</v>
      </c>
      <c r="BD53" s="141">
        <v>87</v>
      </c>
      <c r="BE53" s="141">
        <v>32</v>
      </c>
      <c r="BF53" s="141">
        <v>108</v>
      </c>
      <c r="BG53" s="141">
        <v>14</v>
      </c>
      <c r="BH53" s="141">
        <v>20</v>
      </c>
      <c r="BI53" s="141">
        <v>65</v>
      </c>
      <c r="BJ53" s="141">
        <v>22</v>
      </c>
      <c r="BK53" s="141" t="s">
        <v>260</v>
      </c>
      <c r="BL53" s="147">
        <v>6631</v>
      </c>
      <c r="BM53" s="141">
        <v>574</v>
      </c>
      <c r="BN53" s="141" t="s">
        <v>260</v>
      </c>
      <c r="BO53" s="141">
        <v>8</v>
      </c>
      <c r="BP53" s="157">
        <v>582</v>
      </c>
      <c r="BQ53" s="141">
        <v>934</v>
      </c>
      <c r="BR53" s="141" t="s">
        <v>260</v>
      </c>
      <c r="BS53" s="141">
        <v>1662</v>
      </c>
      <c r="BT53" s="157">
        <v>1662</v>
      </c>
      <c r="BU53" s="147">
        <v>2596</v>
      </c>
      <c r="BV53" s="142" t="s">
        <v>260</v>
      </c>
      <c r="BW53" s="143" t="s">
        <v>260</v>
      </c>
      <c r="BX53" s="143"/>
      <c r="BY53" s="144"/>
      <c r="BZ53" s="157">
        <v>4427</v>
      </c>
      <c r="CA53" s="157">
        <v>7605</v>
      </c>
      <c r="CB53" s="175">
        <v>14236</v>
      </c>
    </row>
    <row r="54" spans="2:80" ht="12.75">
      <c r="B54" s="68">
        <v>1</v>
      </c>
      <c r="C54" s="123" t="str">
        <f>IF($H$13="Product*product ","C32","Y32")</f>
        <v>Y32</v>
      </c>
      <c r="D54" s="100" t="s">
        <v>90</v>
      </c>
      <c r="E54" s="141">
        <v>2</v>
      </c>
      <c r="F54" s="141">
        <v>2</v>
      </c>
      <c r="G54" s="141">
        <v>4</v>
      </c>
      <c r="H54" s="141">
        <v>1</v>
      </c>
      <c r="I54" s="141">
        <v>224</v>
      </c>
      <c r="J54" s="141" t="s">
        <v>260</v>
      </c>
      <c r="K54" s="141" t="s">
        <v>260</v>
      </c>
      <c r="L54" s="141">
        <v>8</v>
      </c>
      <c r="M54" s="141">
        <v>104</v>
      </c>
      <c r="N54" s="141" t="s">
        <v>260</v>
      </c>
      <c r="O54" s="141">
        <v>1</v>
      </c>
      <c r="P54" s="141" t="s">
        <v>260</v>
      </c>
      <c r="Q54" s="141" t="s">
        <v>260</v>
      </c>
      <c r="R54" s="141">
        <v>14</v>
      </c>
      <c r="S54" s="141">
        <v>30</v>
      </c>
      <c r="T54" s="141">
        <v>4</v>
      </c>
      <c r="U54" s="141" t="s">
        <v>260</v>
      </c>
      <c r="V54" s="141">
        <v>37</v>
      </c>
      <c r="W54" s="141">
        <v>2</v>
      </c>
      <c r="X54" s="141">
        <v>15</v>
      </c>
      <c r="Y54" s="141">
        <v>95</v>
      </c>
      <c r="Z54" s="141">
        <v>64</v>
      </c>
      <c r="AA54" s="141">
        <v>174</v>
      </c>
      <c r="AB54" s="141">
        <v>5</v>
      </c>
      <c r="AC54" s="141">
        <v>134</v>
      </c>
      <c r="AD54" s="141">
        <v>792</v>
      </c>
      <c r="AE54" s="141">
        <v>277</v>
      </c>
      <c r="AF54" s="141">
        <v>9</v>
      </c>
      <c r="AG54" s="141">
        <v>45</v>
      </c>
      <c r="AH54" s="141">
        <v>6</v>
      </c>
      <c r="AI54" s="141">
        <v>1</v>
      </c>
      <c r="AJ54" s="141">
        <v>2</v>
      </c>
      <c r="AK54" s="141" t="s">
        <v>260</v>
      </c>
      <c r="AL54" s="141">
        <v>115</v>
      </c>
      <c r="AM54" s="141">
        <v>5</v>
      </c>
      <c r="AN54" s="141">
        <v>30</v>
      </c>
      <c r="AO54" s="141">
        <v>20</v>
      </c>
      <c r="AP54" s="141">
        <v>2</v>
      </c>
      <c r="AQ54" s="141">
        <v>23</v>
      </c>
      <c r="AR54" s="141">
        <v>1</v>
      </c>
      <c r="AS54" s="141">
        <v>4</v>
      </c>
      <c r="AT54" s="141">
        <v>21</v>
      </c>
      <c r="AU54" s="141">
        <v>22</v>
      </c>
      <c r="AV54" s="141">
        <v>3</v>
      </c>
      <c r="AW54" s="141" t="s">
        <v>260</v>
      </c>
      <c r="AX54" s="141" t="s">
        <v>260</v>
      </c>
      <c r="AY54" s="141">
        <v>6</v>
      </c>
      <c r="AZ54" s="141">
        <v>4</v>
      </c>
      <c r="BA54" s="141">
        <v>7</v>
      </c>
      <c r="BB54" s="141">
        <v>1</v>
      </c>
      <c r="BC54" s="141">
        <v>6</v>
      </c>
      <c r="BD54" s="141">
        <v>26</v>
      </c>
      <c r="BE54" s="141">
        <v>2</v>
      </c>
      <c r="BF54" s="141">
        <v>6</v>
      </c>
      <c r="BG54" s="141">
        <v>1</v>
      </c>
      <c r="BH54" s="141">
        <v>1</v>
      </c>
      <c r="BI54" s="141">
        <v>5</v>
      </c>
      <c r="BJ54" s="141">
        <v>1</v>
      </c>
      <c r="BK54" s="141" t="s">
        <v>260</v>
      </c>
      <c r="BL54" s="147">
        <v>2369</v>
      </c>
      <c r="BM54" s="141">
        <v>180</v>
      </c>
      <c r="BN54" s="141" t="s">
        <v>260</v>
      </c>
      <c r="BO54" s="141" t="s">
        <v>260</v>
      </c>
      <c r="BP54" s="157">
        <v>180</v>
      </c>
      <c r="BQ54" s="141">
        <v>2274</v>
      </c>
      <c r="BR54" s="141" t="s">
        <v>260</v>
      </c>
      <c r="BS54" s="141">
        <v>-363</v>
      </c>
      <c r="BT54" s="157">
        <v>-363</v>
      </c>
      <c r="BU54" s="147">
        <v>1911</v>
      </c>
      <c r="BV54" s="142" t="s">
        <v>260</v>
      </c>
      <c r="BW54" s="143" t="s">
        <v>260</v>
      </c>
      <c r="BX54" s="143"/>
      <c r="BY54" s="144"/>
      <c r="BZ54" s="157">
        <v>4362</v>
      </c>
      <c r="CA54" s="157">
        <v>6454</v>
      </c>
      <c r="CB54" s="175">
        <v>8823</v>
      </c>
    </row>
    <row r="55" spans="2:80" ht="12.75">
      <c r="B55" s="68">
        <v>1</v>
      </c>
      <c r="C55" s="123" t="str">
        <f>IF($H$13="Product*product ","C33","Y33")</f>
        <v>Y33</v>
      </c>
      <c r="D55" s="100" t="s">
        <v>91</v>
      </c>
      <c r="E55" s="141">
        <v>5</v>
      </c>
      <c r="F55" s="141">
        <v>4</v>
      </c>
      <c r="G55" s="141">
        <v>10</v>
      </c>
      <c r="H55" s="141">
        <v>2</v>
      </c>
      <c r="I55" s="141">
        <v>257</v>
      </c>
      <c r="J55" s="141" t="s">
        <v>260</v>
      </c>
      <c r="K55" s="141">
        <v>1</v>
      </c>
      <c r="L55" s="141">
        <v>12</v>
      </c>
      <c r="M55" s="141">
        <v>132</v>
      </c>
      <c r="N55" s="141" t="s">
        <v>260</v>
      </c>
      <c r="O55" s="141">
        <v>2</v>
      </c>
      <c r="P55" s="141">
        <v>1</v>
      </c>
      <c r="Q55" s="141" t="s">
        <v>260</v>
      </c>
      <c r="R55" s="141">
        <v>19</v>
      </c>
      <c r="S55" s="141">
        <v>36</v>
      </c>
      <c r="T55" s="141">
        <v>15</v>
      </c>
      <c r="U55" s="141" t="s">
        <v>260</v>
      </c>
      <c r="V55" s="141">
        <v>38</v>
      </c>
      <c r="W55" s="141">
        <v>5</v>
      </c>
      <c r="X55" s="141">
        <v>24</v>
      </c>
      <c r="Y55" s="141">
        <v>35</v>
      </c>
      <c r="Z55" s="141">
        <v>27</v>
      </c>
      <c r="AA55" s="141">
        <v>59</v>
      </c>
      <c r="AB55" s="141" t="s">
        <v>260</v>
      </c>
      <c r="AC55" s="141">
        <v>23</v>
      </c>
      <c r="AD55" s="141">
        <v>10</v>
      </c>
      <c r="AE55" s="141">
        <v>226</v>
      </c>
      <c r="AF55" s="141">
        <v>3</v>
      </c>
      <c r="AG55" s="141">
        <v>187</v>
      </c>
      <c r="AH55" s="141">
        <v>10</v>
      </c>
      <c r="AI55" s="141">
        <v>3</v>
      </c>
      <c r="AJ55" s="141">
        <v>25</v>
      </c>
      <c r="AK55" s="141">
        <v>1</v>
      </c>
      <c r="AL55" s="141">
        <v>167</v>
      </c>
      <c r="AM55" s="141">
        <v>20</v>
      </c>
      <c r="AN55" s="141">
        <v>73</v>
      </c>
      <c r="AO55" s="141">
        <v>47</v>
      </c>
      <c r="AP55" s="141">
        <v>14</v>
      </c>
      <c r="AQ55" s="141">
        <v>32</v>
      </c>
      <c r="AR55" s="141">
        <v>24</v>
      </c>
      <c r="AS55" s="141">
        <v>5</v>
      </c>
      <c r="AT55" s="141">
        <v>35</v>
      </c>
      <c r="AU55" s="141">
        <v>50</v>
      </c>
      <c r="AV55" s="141">
        <v>9</v>
      </c>
      <c r="AW55" s="141">
        <v>1</v>
      </c>
      <c r="AX55" s="141">
        <v>1</v>
      </c>
      <c r="AY55" s="141">
        <v>24</v>
      </c>
      <c r="AZ55" s="141">
        <v>13</v>
      </c>
      <c r="BA55" s="141">
        <v>21</v>
      </c>
      <c r="BB55" s="141">
        <v>11</v>
      </c>
      <c r="BC55" s="141">
        <v>807</v>
      </c>
      <c r="BD55" s="141">
        <v>103</v>
      </c>
      <c r="BE55" s="141">
        <v>18</v>
      </c>
      <c r="BF55" s="141">
        <v>258</v>
      </c>
      <c r="BG55" s="141">
        <v>3</v>
      </c>
      <c r="BH55" s="141">
        <v>5</v>
      </c>
      <c r="BI55" s="141">
        <v>9</v>
      </c>
      <c r="BJ55" s="141">
        <v>4</v>
      </c>
      <c r="BK55" s="141" t="s">
        <v>260</v>
      </c>
      <c r="BL55" s="147">
        <v>2922</v>
      </c>
      <c r="BM55" s="141">
        <v>223</v>
      </c>
      <c r="BN55" s="141" t="s">
        <v>260</v>
      </c>
      <c r="BO55" s="141">
        <v>229</v>
      </c>
      <c r="BP55" s="157">
        <v>451</v>
      </c>
      <c r="BQ55" s="141">
        <v>3828</v>
      </c>
      <c r="BR55" s="141" t="s">
        <v>260</v>
      </c>
      <c r="BS55" s="141">
        <v>1905</v>
      </c>
      <c r="BT55" s="157">
        <v>1905</v>
      </c>
      <c r="BU55" s="147">
        <v>5733</v>
      </c>
      <c r="BV55" s="142" t="s">
        <v>260</v>
      </c>
      <c r="BW55" s="143" t="s">
        <v>260</v>
      </c>
      <c r="BX55" s="143"/>
      <c r="BY55" s="144"/>
      <c r="BZ55" s="157">
        <v>3937</v>
      </c>
      <c r="CA55" s="157">
        <v>10121</v>
      </c>
      <c r="CB55" s="175">
        <v>13043</v>
      </c>
    </row>
    <row r="56" spans="2:80" ht="12.75">
      <c r="B56" s="68">
        <v>1</v>
      </c>
      <c r="C56" s="123" t="str">
        <f>IF($H$13="Product*product ","C34","Y34")</f>
        <v>Y34</v>
      </c>
      <c r="D56" s="100" t="s">
        <v>92</v>
      </c>
      <c r="E56" s="141">
        <v>1</v>
      </c>
      <c r="F56" s="141" t="s">
        <v>260</v>
      </c>
      <c r="G56" s="141">
        <v>1</v>
      </c>
      <c r="H56" s="141" t="s">
        <v>260</v>
      </c>
      <c r="I56" s="141">
        <v>34</v>
      </c>
      <c r="J56" s="141" t="s">
        <v>260</v>
      </c>
      <c r="K56" s="141" t="s">
        <v>260</v>
      </c>
      <c r="L56" s="141">
        <v>2</v>
      </c>
      <c r="M56" s="141">
        <v>18</v>
      </c>
      <c r="N56" s="141" t="s">
        <v>260</v>
      </c>
      <c r="O56" s="141" t="s">
        <v>260</v>
      </c>
      <c r="P56" s="141" t="s">
        <v>260</v>
      </c>
      <c r="Q56" s="141" t="s">
        <v>260</v>
      </c>
      <c r="R56" s="141">
        <v>3</v>
      </c>
      <c r="S56" s="141">
        <v>5</v>
      </c>
      <c r="T56" s="141">
        <v>4</v>
      </c>
      <c r="U56" s="141" t="s">
        <v>260</v>
      </c>
      <c r="V56" s="141">
        <v>6</v>
      </c>
      <c r="W56" s="141">
        <v>3</v>
      </c>
      <c r="X56" s="141">
        <v>3</v>
      </c>
      <c r="Y56" s="141">
        <v>5</v>
      </c>
      <c r="Z56" s="141">
        <v>8</v>
      </c>
      <c r="AA56" s="141">
        <v>72</v>
      </c>
      <c r="AB56" s="141" t="s">
        <v>260</v>
      </c>
      <c r="AC56" s="141">
        <v>4</v>
      </c>
      <c r="AD56" s="141">
        <v>1</v>
      </c>
      <c r="AE56" s="141">
        <v>2</v>
      </c>
      <c r="AF56" s="141">
        <v>178</v>
      </c>
      <c r="AG56" s="141">
        <v>19</v>
      </c>
      <c r="AH56" s="141">
        <v>2</v>
      </c>
      <c r="AI56" s="141" t="s">
        <v>260</v>
      </c>
      <c r="AJ56" s="141">
        <v>2</v>
      </c>
      <c r="AK56" s="141" t="s">
        <v>260</v>
      </c>
      <c r="AL56" s="141">
        <v>35</v>
      </c>
      <c r="AM56" s="141">
        <v>2006</v>
      </c>
      <c r="AN56" s="141">
        <v>23</v>
      </c>
      <c r="AO56" s="141">
        <v>13</v>
      </c>
      <c r="AP56" s="141">
        <v>3</v>
      </c>
      <c r="AQ56" s="141">
        <v>122</v>
      </c>
      <c r="AR56" s="141">
        <v>2</v>
      </c>
      <c r="AS56" s="141">
        <v>1</v>
      </c>
      <c r="AT56" s="141">
        <v>8</v>
      </c>
      <c r="AU56" s="141">
        <v>9</v>
      </c>
      <c r="AV56" s="141">
        <v>2</v>
      </c>
      <c r="AW56" s="141" t="s">
        <v>260</v>
      </c>
      <c r="AX56" s="141" t="s">
        <v>260</v>
      </c>
      <c r="AY56" s="141">
        <v>7</v>
      </c>
      <c r="AZ56" s="141">
        <v>4</v>
      </c>
      <c r="BA56" s="141">
        <v>8</v>
      </c>
      <c r="BB56" s="141">
        <v>1</v>
      </c>
      <c r="BC56" s="141">
        <v>9</v>
      </c>
      <c r="BD56" s="141">
        <v>15</v>
      </c>
      <c r="BE56" s="141">
        <v>2</v>
      </c>
      <c r="BF56" s="141">
        <v>23</v>
      </c>
      <c r="BG56" s="141">
        <v>1</v>
      </c>
      <c r="BH56" s="141">
        <v>24</v>
      </c>
      <c r="BI56" s="141">
        <v>8</v>
      </c>
      <c r="BJ56" s="141">
        <v>1</v>
      </c>
      <c r="BK56" s="141" t="s">
        <v>260</v>
      </c>
      <c r="BL56" s="147">
        <v>2701</v>
      </c>
      <c r="BM56" s="141">
        <v>6263</v>
      </c>
      <c r="BN56" s="141" t="s">
        <v>260</v>
      </c>
      <c r="BO56" s="141">
        <v>2</v>
      </c>
      <c r="BP56" s="157">
        <v>6265</v>
      </c>
      <c r="BQ56" s="141">
        <v>-5390</v>
      </c>
      <c r="BR56" s="141" t="s">
        <v>260</v>
      </c>
      <c r="BS56" s="141">
        <v>461</v>
      </c>
      <c r="BT56" s="157">
        <v>461</v>
      </c>
      <c r="BU56" s="147">
        <v>-4929</v>
      </c>
      <c r="BV56" s="142" t="s">
        <v>260</v>
      </c>
      <c r="BW56" s="143" t="s">
        <v>260</v>
      </c>
      <c r="BX56" s="143"/>
      <c r="BY56" s="144"/>
      <c r="BZ56" s="157">
        <v>3362</v>
      </c>
      <c r="CA56" s="157">
        <v>4698</v>
      </c>
      <c r="CB56" s="175">
        <v>7399</v>
      </c>
    </row>
    <row r="57" spans="2:80" ht="12.75">
      <c r="B57" s="68">
        <v>1</v>
      </c>
      <c r="C57" s="123" t="str">
        <f>IF($H$13="Product*product ","C35","Y35")</f>
        <v>Y35</v>
      </c>
      <c r="D57" s="100" t="s">
        <v>93</v>
      </c>
      <c r="E57" s="141">
        <v>12</v>
      </c>
      <c r="F57" s="141">
        <v>8</v>
      </c>
      <c r="G57" s="141">
        <v>714</v>
      </c>
      <c r="H57" s="141">
        <v>4</v>
      </c>
      <c r="I57" s="141">
        <v>4958</v>
      </c>
      <c r="J57" s="141" t="s">
        <v>260</v>
      </c>
      <c r="K57" s="141">
        <v>2</v>
      </c>
      <c r="L57" s="141">
        <v>30</v>
      </c>
      <c r="M57" s="141">
        <v>343</v>
      </c>
      <c r="N57" s="141" t="s">
        <v>260</v>
      </c>
      <c r="O57" s="141">
        <v>7</v>
      </c>
      <c r="P57" s="141">
        <v>2</v>
      </c>
      <c r="Q57" s="141">
        <v>1</v>
      </c>
      <c r="R57" s="141">
        <v>50</v>
      </c>
      <c r="S57" s="141">
        <v>93</v>
      </c>
      <c r="T57" s="141">
        <v>76</v>
      </c>
      <c r="U57" s="141" t="s">
        <v>260</v>
      </c>
      <c r="V57" s="141">
        <v>102</v>
      </c>
      <c r="W57" s="141">
        <v>12</v>
      </c>
      <c r="X57" s="141">
        <v>54</v>
      </c>
      <c r="Y57" s="141">
        <v>83</v>
      </c>
      <c r="Z57" s="141">
        <v>76</v>
      </c>
      <c r="AA57" s="141">
        <v>172</v>
      </c>
      <c r="AB57" s="141">
        <v>1</v>
      </c>
      <c r="AC57" s="141">
        <v>41</v>
      </c>
      <c r="AD57" s="141">
        <v>10</v>
      </c>
      <c r="AE57" s="141">
        <v>17</v>
      </c>
      <c r="AF57" s="141">
        <v>10</v>
      </c>
      <c r="AG57" s="141">
        <v>11483</v>
      </c>
      <c r="AH57" s="141">
        <v>33</v>
      </c>
      <c r="AI57" s="141">
        <v>6</v>
      </c>
      <c r="AJ57" s="141">
        <v>11</v>
      </c>
      <c r="AK57" s="141">
        <v>2</v>
      </c>
      <c r="AL57" s="141">
        <v>533</v>
      </c>
      <c r="AM57" s="141">
        <v>68</v>
      </c>
      <c r="AN57" s="141">
        <v>328</v>
      </c>
      <c r="AO57" s="141">
        <v>145</v>
      </c>
      <c r="AP57" s="141">
        <v>38</v>
      </c>
      <c r="AQ57" s="141">
        <v>339</v>
      </c>
      <c r="AR57" s="141">
        <v>1074</v>
      </c>
      <c r="AS57" s="141">
        <v>434</v>
      </c>
      <c r="AT57" s="141">
        <v>166</v>
      </c>
      <c r="AU57" s="141">
        <v>504</v>
      </c>
      <c r="AV57" s="141">
        <v>19</v>
      </c>
      <c r="AW57" s="141">
        <v>2</v>
      </c>
      <c r="AX57" s="141">
        <v>1</v>
      </c>
      <c r="AY57" s="141">
        <v>49</v>
      </c>
      <c r="AZ57" s="141">
        <v>66</v>
      </c>
      <c r="BA57" s="141">
        <v>139</v>
      </c>
      <c r="BB57" s="141">
        <v>5</v>
      </c>
      <c r="BC57" s="141">
        <v>103</v>
      </c>
      <c r="BD57" s="141">
        <v>144</v>
      </c>
      <c r="BE57" s="141">
        <v>14</v>
      </c>
      <c r="BF57" s="141">
        <v>58</v>
      </c>
      <c r="BG57" s="141">
        <v>8</v>
      </c>
      <c r="BH57" s="141">
        <v>23</v>
      </c>
      <c r="BI57" s="141">
        <v>36</v>
      </c>
      <c r="BJ57" s="141">
        <v>7</v>
      </c>
      <c r="BK57" s="141" t="s">
        <v>260</v>
      </c>
      <c r="BL57" s="147">
        <v>22716</v>
      </c>
      <c r="BM57" s="141">
        <v>696</v>
      </c>
      <c r="BN57" s="141" t="s">
        <v>260</v>
      </c>
      <c r="BO57" s="141">
        <v>210</v>
      </c>
      <c r="BP57" s="157">
        <v>906</v>
      </c>
      <c r="BQ57" s="141">
        <v>15994</v>
      </c>
      <c r="BR57" s="141" t="s">
        <v>260</v>
      </c>
      <c r="BS57" s="141">
        <v>8099</v>
      </c>
      <c r="BT57" s="157">
        <v>8099</v>
      </c>
      <c r="BU57" s="147">
        <v>24094</v>
      </c>
      <c r="BV57" s="142" t="s">
        <v>260</v>
      </c>
      <c r="BW57" s="143" t="s">
        <v>260</v>
      </c>
      <c r="BX57" s="143"/>
      <c r="BY57" s="144"/>
      <c r="BZ57" s="157">
        <v>15313</v>
      </c>
      <c r="CA57" s="157">
        <v>40313</v>
      </c>
      <c r="CB57" s="175">
        <v>63029</v>
      </c>
    </row>
    <row r="58" spans="2:80" ht="12.75">
      <c r="B58" s="68">
        <v>1</v>
      </c>
      <c r="C58" s="123" t="str">
        <f>IF($H$13="Product*product ","C36","Y36")</f>
        <v>Y36</v>
      </c>
      <c r="D58" s="100" t="s">
        <v>94</v>
      </c>
      <c r="E58" s="141">
        <v>5</v>
      </c>
      <c r="F58" s="141">
        <v>2</v>
      </c>
      <c r="G58" s="141">
        <v>26</v>
      </c>
      <c r="H58" s="141">
        <v>1</v>
      </c>
      <c r="I58" s="141">
        <v>224</v>
      </c>
      <c r="J58" s="141" t="s">
        <v>260</v>
      </c>
      <c r="K58" s="141">
        <v>1</v>
      </c>
      <c r="L58" s="141">
        <v>9</v>
      </c>
      <c r="M58" s="141">
        <v>137</v>
      </c>
      <c r="N58" s="141" t="s">
        <v>260</v>
      </c>
      <c r="O58" s="141">
        <v>4</v>
      </c>
      <c r="P58" s="141">
        <v>2</v>
      </c>
      <c r="Q58" s="141" t="s">
        <v>260</v>
      </c>
      <c r="R58" s="141">
        <v>34</v>
      </c>
      <c r="S58" s="141">
        <v>32</v>
      </c>
      <c r="T58" s="141">
        <v>29</v>
      </c>
      <c r="U58" s="141" t="s">
        <v>260</v>
      </c>
      <c r="V58" s="141">
        <v>43</v>
      </c>
      <c r="W58" s="141">
        <v>6</v>
      </c>
      <c r="X58" s="141">
        <v>22</v>
      </c>
      <c r="Y58" s="141">
        <v>29</v>
      </c>
      <c r="Z58" s="141">
        <v>30</v>
      </c>
      <c r="AA58" s="141">
        <v>45</v>
      </c>
      <c r="AB58" s="141" t="s">
        <v>260</v>
      </c>
      <c r="AC58" s="141">
        <v>16</v>
      </c>
      <c r="AD58" s="141">
        <v>5</v>
      </c>
      <c r="AE58" s="141">
        <v>9</v>
      </c>
      <c r="AF58" s="141">
        <v>4</v>
      </c>
      <c r="AG58" s="141">
        <v>136</v>
      </c>
      <c r="AH58" s="141">
        <v>311</v>
      </c>
      <c r="AI58" s="141">
        <v>2</v>
      </c>
      <c r="AJ58" s="141">
        <v>41</v>
      </c>
      <c r="AK58" s="141">
        <v>1</v>
      </c>
      <c r="AL58" s="141">
        <v>650</v>
      </c>
      <c r="AM58" s="141">
        <v>71</v>
      </c>
      <c r="AN58" s="141">
        <v>267</v>
      </c>
      <c r="AO58" s="141">
        <v>183</v>
      </c>
      <c r="AP58" s="141">
        <v>49</v>
      </c>
      <c r="AQ58" s="141">
        <v>35</v>
      </c>
      <c r="AR58" s="141">
        <v>14</v>
      </c>
      <c r="AS58" s="141">
        <v>5</v>
      </c>
      <c r="AT58" s="141">
        <v>48</v>
      </c>
      <c r="AU58" s="141">
        <v>165</v>
      </c>
      <c r="AV58" s="141">
        <v>126</v>
      </c>
      <c r="AW58" s="141">
        <v>1</v>
      </c>
      <c r="AX58" s="141">
        <v>1</v>
      </c>
      <c r="AY58" s="141">
        <v>269</v>
      </c>
      <c r="AZ58" s="141">
        <v>34</v>
      </c>
      <c r="BA58" s="141">
        <v>47</v>
      </c>
      <c r="BB58" s="141">
        <v>15</v>
      </c>
      <c r="BC58" s="141">
        <v>240</v>
      </c>
      <c r="BD58" s="141">
        <v>41</v>
      </c>
      <c r="BE58" s="141">
        <v>12</v>
      </c>
      <c r="BF58" s="141">
        <v>116</v>
      </c>
      <c r="BG58" s="141">
        <v>4</v>
      </c>
      <c r="BH58" s="141">
        <v>45</v>
      </c>
      <c r="BI58" s="141">
        <v>63</v>
      </c>
      <c r="BJ58" s="141">
        <v>8</v>
      </c>
      <c r="BK58" s="141" t="s">
        <v>260</v>
      </c>
      <c r="BL58" s="147">
        <v>3718</v>
      </c>
      <c r="BM58" s="141">
        <v>3631</v>
      </c>
      <c r="BN58" s="141" t="s">
        <v>260</v>
      </c>
      <c r="BO58" s="141">
        <v>40</v>
      </c>
      <c r="BP58" s="157">
        <v>3671</v>
      </c>
      <c r="BQ58" s="141">
        <v>2352</v>
      </c>
      <c r="BR58" s="141" t="s">
        <v>260</v>
      </c>
      <c r="BS58" s="141">
        <v>518</v>
      </c>
      <c r="BT58" s="157">
        <v>518</v>
      </c>
      <c r="BU58" s="147">
        <v>2871</v>
      </c>
      <c r="BV58" s="142" t="s">
        <v>260</v>
      </c>
      <c r="BW58" s="143" t="s">
        <v>260</v>
      </c>
      <c r="BX58" s="143"/>
      <c r="BY58" s="144"/>
      <c r="BZ58" s="157">
        <v>2346</v>
      </c>
      <c r="CA58" s="157">
        <v>8889</v>
      </c>
      <c r="CB58" s="175">
        <v>12607</v>
      </c>
    </row>
    <row r="59" spans="2:80" ht="12.75">
      <c r="B59" s="68">
        <v>1</v>
      </c>
      <c r="C59" s="123" t="str">
        <f>IF($H$13="Product*product ","C37","Y37")</f>
        <v>Y37</v>
      </c>
      <c r="D59" s="100" t="s">
        <v>95</v>
      </c>
      <c r="E59" s="141">
        <v>1</v>
      </c>
      <c r="F59" s="141" t="s">
        <v>260</v>
      </c>
      <c r="G59" s="141" t="s">
        <v>260</v>
      </c>
      <c r="H59" s="141" t="s">
        <v>260</v>
      </c>
      <c r="I59" s="141">
        <v>19</v>
      </c>
      <c r="J59" s="141" t="s">
        <v>260</v>
      </c>
      <c r="K59" s="141" t="s">
        <v>260</v>
      </c>
      <c r="L59" s="141">
        <v>1</v>
      </c>
      <c r="M59" s="141">
        <v>11</v>
      </c>
      <c r="N59" s="141" t="s">
        <v>260</v>
      </c>
      <c r="O59" s="141" t="s">
        <v>260</v>
      </c>
      <c r="P59" s="141" t="s">
        <v>260</v>
      </c>
      <c r="Q59" s="141" t="s">
        <v>260</v>
      </c>
      <c r="R59" s="141">
        <v>2</v>
      </c>
      <c r="S59" s="141">
        <v>110</v>
      </c>
      <c r="T59" s="141">
        <v>5</v>
      </c>
      <c r="U59" s="141" t="s">
        <v>260</v>
      </c>
      <c r="V59" s="141">
        <v>7</v>
      </c>
      <c r="W59" s="141">
        <v>1</v>
      </c>
      <c r="X59" s="141">
        <v>3</v>
      </c>
      <c r="Y59" s="141">
        <v>796</v>
      </c>
      <c r="Z59" s="141">
        <v>423</v>
      </c>
      <c r="AA59" s="141">
        <v>4</v>
      </c>
      <c r="AB59" s="141" t="s">
        <v>260</v>
      </c>
      <c r="AC59" s="141">
        <v>2</v>
      </c>
      <c r="AD59" s="141">
        <v>1</v>
      </c>
      <c r="AE59" s="141">
        <v>1</v>
      </c>
      <c r="AF59" s="141">
        <v>1</v>
      </c>
      <c r="AG59" s="141">
        <v>5</v>
      </c>
      <c r="AH59" s="141">
        <v>1</v>
      </c>
      <c r="AI59" s="141">
        <v>2</v>
      </c>
      <c r="AJ59" s="141">
        <v>1</v>
      </c>
      <c r="AK59" s="141" t="s">
        <v>260</v>
      </c>
      <c r="AL59" s="141">
        <v>149</v>
      </c>
      <c r="AM59" s="141">
        <v>16</v>
      </c>
      <c r="AN59" s="141">
        <v>132</v>
      </c>
      <c r="AO59" s="141">
        <v>94</v>
      </c>
      <c r="AP59" s="141">
        <v>2</v>
      </c>
      <c r="AQ59" s="141">
        <v>4</v>
      </c>
      <c r="AR59" s="141">
        <v>3</v>
      </c>
      <c r="AS59" s="141">
        <v>1</v>
      </c>
      <c r="AT59" s="141">
        <v>12</v>
      </c>
      <c r="AU59" s="141">
        <v>4</v>
      </c>
      <c r="AV59" s="141">
        <v>3</v>
      </c>
      <c r="AW59" s="141">
        <v>2</v>
      </c>
      <c r="AX59" s="141">
        <v>1</v>
      </c>
      <c r="AY59" s="141">
        <v>8</v>
      </c>
      <c r="AZ59" s="141">
        <v>1</v>
      </c>
      <c r="BA59" s="141">
        <v>10</v>
      </c>
      <c r="BB59" s="141">
        <v>3</v>
      </c>
      <c r="BC59" s="141">
        <v>17</v>
      </c>
      <c r="BD59" s="141">
        <v>10</v>
      </c>
      <c r="BE59" s="141">
        <v>3</v>
      </c>
      <c r="BF59" s="141">
        <v>6</v>
      </c>
      <c r="BG59" s="141">
        <v>1</v>
      </c>
      <c r="BH59" s="141">
        <v>4</v>
      </c>
      <c r="BI59" s="141">
        <v>3</v>
      </c>
      <c r="BJ59" s="141">
        <v>1</v>
      </c>
      <c r="BK59" s="141" t="s">
        <v>260</v>
      </c>
      <c r="BL59" s="147">
        <v>1888</v>
      </c>
      <c r="BM59" s="141">
        <v>2</v>
      </c>
      <c r="BN59" s="141" t="s">
        <v>260</v>
      </c>
      <c r="BO59" s="141" t="s">
        <v>260</v>
      </c>
      <c r="BP59" s="157">
        <v>2</v>
      </c>
      <c r="BQ59" s="141">
        <v>2</v>
      </c>
      <c r="BR59" s="141" t="s">
        <v>260</v>
      </c>
      <c r="BS59" s="141">
        <v>1463</v>
      </c>
      <c r="BT59" s="157">
        <v>1463</v>
      </c>
      <c r="BU59" s="147">
        <v>1464</v>
      </c>
      <c r="BV59" s="142" t="s">
        <v>260</v>
      </c>
      <c r="BW59" s="143" t="s">
        <v>260</v>
      </c>
      <c r="BX59" s="143"/>
      <c r="BY59" s="144"/>
      <c r="BZ59" s="157">
        <v>49</v>
      </c>
      <c r="CA59" s="157">
        <v>1516</v>
      </c>
      <c r="CB59" s="175">
        <v>3404</v>
      </c>
    </row>
    <row r="60" spans="2:80" ht="12.75">
      <c r="B60" s="68">
        <v>1</v>
      </c>
      <c r="C60" s="123" t="str">
        <f>IF($H$13="Product*product ","C40","Y40")</f>
        <v>Y40</v>
      </c>
      <c r="D60" s="100" t="s">
        <v>96</v>
      </c>
      <c r="E60" s="141">
        <v>730</v>
      </c>
      <c r="F60" s="141">
        <v>41</v>
      </c>
      <c r="G60" s="141">
        <v>142</v>
      </c>
      <c r="H60" s="141">
        <v>9</v>
      </c>
      <c r="I60" s="141">
        <v>945</v>
      </c>
      <c r="J60" s="141" t="s">
        <v>260</v>
      </c>
      <c r="K60" s="141">
        <v>35</v>
      </c>
      <c r="L60" s="141">
        <v>170</v>
      </c>
      <c r="M60" s="141">
        <v>1316</v>
      </c>
      <c r="N60" s="141" t="s">
        <v>260</v>
      </c>
      <c r="O60" s="141">
        <v>56</v>
      </c>
      <c r="P60" s="141">
        <v>10</v>
      </c>
      <c r="Q60" s="141">
        <v>5</v>
      </c>
      <c r="R60" s="141">
        <v>348</v>
      </c>
      <c r="S60" s="141">
        <v>1354</v>
      </c>
      <c r="T60" s="141">
        <v>214</v>
      </c>
      <c r="U60" s="141" t="s">
        <v>260</v>
      </c>
      <c r="V60" s="141">
        <v>1847</v>
      </c>
      <c r="W60" s="141">
        <v>167</v>
      </c>
      <c r="X60" s="141">
        <v>344</v>
      </c>
      <c r="Y60" s="141">
        <v>4722</v>
      </c>
      <c r="Z60" s="141">
        <v>286</v>
      </c>
      <c r="AA60" s="141">
        <v>279</v>
      </c>
      <c r="AB60" s="141">
        <v>2</v>
      </c>
      <c r="AC60" s="141">
        <v>89</v>
      </c>
      <c r="AD60" s="141">
        <v>29</v>
      </c>
      <c r="AE60" s="141">
        <v>55</v>
      </c>
      <c r="AF60" s="141">
        <v>119</v>
      </c>
      <c r="AG60" s="141">
        <v>273</v>
      </c>
      <c r="AH60" s="141">
        <v>135</v>
      </c>
      <c r="AI60" s="141">
        <v>78</v>
      </c>
      <c r="AJ60" s="141">
        <v>2900</v>
      </c>
      <c r="AK60" s="141">
        <v>63</v>
      </c>
      <c r="AL60" s="141">
        <v>1011</v>
      </c>
      <c r="AM60" s="141">
        <v>535</v>
      </c>
      <c r="AN60" s="141">
        <v>1289</v>
      </c>
      <c r="AO60" s="141">
        <v>1906</v>
      </c>
      <c r="AP60" s="141">
        <v>738</v>
      </c>
      <c r="AQ60" s="141">
        <v>272</v>
      </c>
      <c r="AR60" s="141">
        <v>200</v>
      </c>
      <c r="AS60" s="141">
        <v>32</v>
      </c>
      <c r="AT60" s="141">
        <v>275</v>
      </c>
      <c r="AU60" s="141">
        <v>797</v>
      </c>
      <c r="AV60" s="141">
        <v>408</v>
      </c>
      <c r="AW60" s="141">
        <v>43</v>
      </c>
      <c r="AX60" s="141">
        <v>12</v>
      </c>
      <c r="AY60" s="141">
        <v>1005</v>
      </c>
      <c r="AZ60" s="141">
        <v>168</v>
      </c>
      <c r="BA60" s="141">
        <v>24</v>
      </c>
      <c r="BB60" s="141">
        <v>58</v>
      </c>
      <c r="BC60" s="141">
        <v>433</v>
      </c>
      <c r="BD60" s="141">
        <v>1348</v>
      </c>
      <c r="BE60" s="141">
        <v>1206</v>
      </c>
      <c r="BF60" s="141">
        <v>1102</v>
      </c>
      <c r="BG60" s="141">
        <v>137</v>
      </c>
      <c r="BH60" s="141">
        <v>558</v>
      </c>
      <c r="BI60" s="141">
        <v>727</v>
      </c>
      <c r="BJ60" s="141">
        <v>381</v>
      </c>
      <c r="BK60" s="141" t="s">
        <v>260</v>
      </c>
      <c r="BL60" s="147">
        <v>31429</v>
      </c>
      <c r="BM60" s="141">
        <v>17859</v>
      </c>
      <c r="BN60" s="141" t="s">
        <v>260</v>
      </c>
      <c r="BO60" s="141">
        <v>2</v>
      </c>
      <c r="BP60" s="157">
        <v>17860</v>
      </c>
      <c r="BQ60" s="141">
        <v>1771</v>
      </c>
      <c r="BR60" s="141" t="s">
        <v>260</v>
      </c>
      <c r="BS60" s="141">
        <v>36</v>
      </c>
      <c r="BT60" s="157">
        <v>36</v>
      </c>
      <c r="BU60" s="147">
        <v>1807</v>
      </c>
      <c r="BV60" s="142" t="s">
        <v>260</v>
      </c>
      <c r="BW60" s="143" t="s">
        <v>260</v>
      </c>
      <c r="BX60" s="143"/>
      <c r="BY60" s="144"/>
      <c r="BZ60" s="157">
        <v>4017</v>
      </c>
      <c r="CA60" s="157">
        <v>23685</v>
      </c>
      <c r="CB60" s="175">
        <v>55114</v>
      </c>
    </row>
    <row r="61" spans="2:80" ht="12.75">
      <c r="B61" s="68">
        <v>1</v>
      </c>
      <c r="C61" s="123" t="str">
        <f>IF($H$13="Product*product ","C41","Y41")</f>
        <v>Y41</v>
      </c>
      <c r="D61" s="100" t="s">
        <v>97</v>
      </c>
      <c r="E61" s="141" t="s">
        <v>261</v>
      </c>
      <c r="F61" s="141" t="s">
        <v>260</v>
      </c>
      <c r="G61" s="141" t="s">
        <v>260</v>
      </c>
      <c r="H61" s="141" t="s">
        <v>260</v>
      </c>
      <c r="I61" s="141">
        <v>1</v>
      </c>
      <c r="J61" s="141" t="s">
        <v>260</v>
      </c>
      <c r="K61" s="141" t="s">
        <v>260</v>
      </c>
      <c r="L61" s="141" t="s">
        <v>260</v>
      </c>
      <c r="M61" s="141">
        <v>1</v>
      </c>
      <c r="N61" s="141" t="s">
        <v>260</v>
      </c>
      <c r="O61" s="141" t="s">
        <v>260</v>
      </c>
      <c r="P61" s="141" t="s">
        <v>260</v>
      </c>
      <c r="Q61" s="141" t="s">
        <v>260</v>
      </c>
      <c r="R61" s="141" t="s">
        <v>260</v>
      </c>
      <c r="S61" s="141" t="s">
        <v>260</v>
      </c>
      <c r="T61" s="141">
        <v>1</v>
      </c>
      <c r="U61" s="141" t="s">
        <v>260</v>
      </c>
      <c r="V61" s="141">
        <v>1</v>
      </c>
      <c r="W61" s="141" t="s">
        <v>260</v>
      </c>
      <c r="X61" s="141" t="s">
        <v>260</v>
      </c>
      <c r="Y61" s="141" t="s">
        <v>260</v>
      </c>
      <c r="Z61" s="141" t="s">
        <v>260</v>
      </c>
      <c r="AA61" s="141" t="s">
        <v>260</v>
      </c>
      <c r="AB61" s="141" t="s">
        <v>260</v>
      </c>
      <c r="AC61" s="141" t="s">
        <v>260</v>
      </c>
      <c r="AD61" s="141" t="s">
        <v>260</v>
      </c>
      <c r="AE61" s="141" t="s">
        <v>260</v>
      </c>
      <c r="AF61" s="141" t="s">
        <v>260</v>
      </c>
      <c r="AG61" s="141">
        <v>1</v>
      </c>
      <c r="AH61" s="141" t="s">
        <v>260</v>
      </c>
      <c r="AI61" s="141" t="s">
        <v>260</v>
      </c>
      <c r="AJ61" s="141">
        <v>1</v>
      </c>
      <c r="AK61" s="141" t="s">
        <v>260</v>
      </c>
      <c r="AL61" s="141">
        <v>3</v>
      </c>
      <c r="AM61" s="141" t="s">
        <v>260</v>
      </c>
      <c r="AN61" s="141">
        <v>3</v>
      </c>
      <c r="AO61" s="141">
        <v>3</v>
      </c>
      <c r="AP61" s="141">
        <v>1</v>
      </c>
      <c r="AQ61" s="141">
        <v>1</v>
      </c>
      <c r="AR61" s="141" t="s">
        <v>260</v>
      </c>
      <c r="AS61" s="141" t="s">
        <v>260</v>
      </c>
      <c r="AT61" s="141">
        <v>1</v>
      </c>
      <c r="AU61" s="141">
        <v>1</v>
      </c>
      <c r="AV61" s="141">
        <v>1</v>
      </c>
      <c r="AW61" s="141" t="s">
        <v>260</v>
      </c>
      <c r="AX61" s="141" t="s">
        <v>260</v>
      </c>
      <c r="AY61" s="141">
        <v>594</v>
      </c>
      <c r="AZ61" s="141" t="s">
        <v>260</v>
      </c>
      <c r="BA61" s="141">
        <v>2</v>
      </c>
      <c r="BB61" s="141" t="s">
        <v>260</v>
      </c>
      <c r="BC61" s="141">
        <v>7</v>
      </c>
      <c r="BD61" s="141">
        <v>177</v>
      </c>
      <c r="BE61" s="141">
        <v>233</v>
      </c>
      <c r="BF61" s="141">
        <v>119</v>
      </c>
      <c r="BG61" s="141">
        <v>1</v>
      </c>
      <c r="BH61" s="141" t="s">
        <v>260</v>
      </c>
      <c r="BI61" s="141">
        <v>1</v>
      </c>
      <c r="BJ61" s="141" t="s">
        <v>260</v>
      </c>
      <c r="BK61" s="141" t="s">
        <v>260</v>
      </c>
      <c r="BL61" s="147">
        <v>1155</v>
      </c>
      <c r="BM61" s="141">
        <v>2653</v>
      </c>
      <c r="BN61" s="141" t="s">
        <v>260</v>
      </c>
      <c r="BO61" s="141" t="s">
        <v>260</v>
      </c>
      <c r="BP61" s="157">
        <v>2653</v>
      </c>
      <c r="BQ61" s="141">
        <v>192</v>
      </c>
      <c r="BR61" s="141" t="s">
        <v>260</v>
      </c>
      <c r="BS61" s="141" t="s">
        <v>260</v>
      </c>
      <c r="BT61" s="157" t="s">
        <v>260</v>
      </c>
      <c r="BU61" s="147">
        <v>192</v>
      </c>
      <c r="BV61" s="142" t="s">
        <v>260</v>
      </c>
      <c r="BW61" s="143" t="s">
        <v>260</v>
      </c>
      <c r="BX61" s="143"/>
      <c r="BY61" s="144"/>
      <c r="BZ61" s="157" t="s">
        <v>260</v>
      </c>
      <c r="CA61" s="157">
        <v>2845</v>
      </c>
      <c r="CB61" s="175">
        <v>4000</v>
      </c>
    </row>
    <row r="62" spans="2:80" ht="12.75">
      <c r="B62" s="68">
        <v>1</v>
      </c>
      <c r="C62" s="123" t="str">
        <f>IF($H$13="Product*product ","C45","Y45")</f>
        <v>Y45</v>
      </c>
      <c r="D62" s="100" t="s">
        <v>98</v>
      </c>
      <c r="E62" s="141">
        <v>1076</v>
      </c>
      <c r="F62" s="141">
        <v>92</v>
      </c>
      <c r="G62" s="141">
        <v>250</v>
      </c>
      <c r="H62" s="141">
        <v>13</v>
      </c>
      <c r="I62" s="141">
        <v>161</v>
      </c>
      <c r="J62" s="141" t="s">
        <v>260</v>
      </c>
      <c r="K62" s="141">
        <v>2</v>
      </c>
      <c r="L62" s="141">
        <v>134</v>
      </c>
      <c r="M62" s="141">
        <v>363</v>
      </c>
      <c r="N62" s="141" t="s">
        <v>260</v>
      </c>
      <c r="O62" s="141">
        <v>11</v>
      </c>
      <c r="P62" s="141">
        <v>2</v>
      </c>
      <c r="Q62" s="141" t="s">
        <v>260</v>
      </c>
      <c r="R62" s="141">
        <v>72</v>
      </c>
      <c r="S62" s="141">
        <v>123</v>
      </c>
      <c r="T62" s="141">
        <v>73</v>
      </c>
      <c r="U62" s="141" t="s">
        <v>260</v>
      </c>
      <c r="V62" s="141">
        <v>398</v>
      </c>
      <c r="W62" s="141">
        <v>21</v>
      </c>
      <c r="X62" s="141">
        <v>179</v>
      </c>
      <c r="Y62" s="141">
        <v>178</v>
      </c>
      <c r="Z62" s="141">
        <v>50</v>
      </c>
      <c r="AA62" s="141">
        <v>62</v>
      </c>
      <c r="AB62" s="141">
        <v>1</v>
      </c>
      <c r="AC62" s="141">
        <v>24</v>
      </c>
      <c r="AD62" s="141">
        <v>9</v>
      </c>
      <c r="AE62" s="141">
        <v>14</v>
      </c>
      <c r="AF62" s="141">
        <v>11</v>
      </c>
      <c r="AG62" s="141">
        <v>64</v>
      </c>
      <c r="AH62" s="141">
        <v>33</v>
      </c>
      <c r="AI62" s="141">
        <v>33</v>
      </c>
      <c r="AJ62" s="141">
        <v>939</v>
      </c>
      <c r="AK62" s="141">
        <v>454</v>
      </c>
      <c r="AL62" s="141">
        <v>35910</v>
      </c>
      <c r="AM62" s="141">
        <v>243</v>
      </c>
      <c r="AN62" s="141">
        <v>1287</v>
      </c>
      <c r="AO62" s="141">
        <v>1134</v>
      </c>
      <c r="AP62" s="141">
        <v>539</v>
      </c>
      <c r="AQ62" s="141">
        <v>127</v>
      </c>
      <c r="AR62" s="141">
        <v>74</v>
      </c>
      <c r="AS62" s="141">
        <v>69</v>
      </c>
      <c r="AT62" s="141">
        <v>1659</v>
      </c>
      <c r="AU62" s="141">
        <v>4479</v>
      </c>
      <c r="AV62" s="141">
        <v>197</v>
      </c>
      <c r="AW62" s="141">
        <v>16</v>
      </c>
      <c r="AX62" s="141">
        <v>3</v>
      </c>
      <c r="AY62" s="141">
        <v>17418</v>
      </c>
      <c r="AZ62" s="141">
        <v>115</v>
      </c>
      <c r="BA62" s="141">
        <v>70</v>
      </c>
      <c r="BB62" s="141">
        <v>87</v>
      </c>
      <c r="BC62" s="141">
        <v>255</v>
      </c>
      <c r="BD62" s="141">
        <v>13583</v>
      </c>
      <c r="BE62" s="141">
        <v>989</v>
      </c>
      <c r="BF62" s="141">
        <v>1722</v>
      </c>
      <c r="BG62" s="141">
        <v>814</v>
      </c>
      <c r="BH62" s="141">
        <v>151</v>
      </c>
      <c r="BI62" s="141">
        <v>673</v>
      </c>
      <c r="BJ62" s="141">
        <v>165</v>
      </c>
      <c r="BK62" s="141" t="s">
        <v>260</v>
      </c>
      <c r="BL62" s="147">
        <v>86624</v>
      </c>
      <c r="BM62" s="141">
        <v>1938</v>
      </c>
      <c r="BN62" s="141" t="s">
        <v>260</v>
      </c>
      <c r="BO62" s="141">
        <v>110</v>
      </c>
      <c r="BP62" s="157">
        <v>2049</v>
      </c>
      <c r="BQ62" s="141">
        <v>116030</v>
      </c>
      <c r="BR62" s="141" t="s">
        <v>260</v>
      </c>
      <c r="BS62" s="141">
        <v>378</v>
      </c>
      <c r="BT62" s="157">
        <v>378</v>
      </c>
      <c r="BU62" s="147">
        <v>116408</v>
      </c>
      <c r="BV62" s="142" t="s">
        <v>260</v>
      </c>
      <c r="BW62" s="143" t="s">
        <v>260</v>
      </c>
      <c r="BX62" s="143"/>
      <c r="BY62" s="144"/>
      <c r="BZ62" s="157">
        <v>1932</v>
      </c>
      <c r="CA62" s="157">
        <v>120389</v>
      </c>
      <c r="CB62" s="175">
        <v>207013</v>
      </c>
    </row>
    <row r="63" spans="2:80" ht="12.75">
      <c r="B63" s="68">
        <v>1</v>
      </c>
      <c r="C63" s="123" t="str">
        <f>IF($H$13="Product*product ","C50","Y50")</f>
        <v>Y50</v>
      </c>
      <c r="D63" s="100" t="s">
        <v>99</v>
      </c>
      <c r="E63" s="141">
        <v>167</v>
      </c>
      <c r="F63" s="141">
        <v>23</v>
      </c>
      <c r="G63" s="141">
        <v>69</v>
      </c>
      <c r="H63" s="141">
        <v>10</v>
      </c>
      <c r="I63" s="141">
        <v>158</v>
      </c>
      <c r="J63" s="141" t="s">
        <v>260</v>
      </c>
      <c r="K63" s="141">
        <v>2</v>
      </c>
      <c r="L63" s="141">
        <v>53</v>
      </c>
      <c r="M63" s="141">
        <v>423</v>
      </c>
      <c r="N63" s="141" t="s">
        <v>260</v>
      </c>
      <c r="O63" s="141">
        <v>23</v>
      </c>
      <c r="P63" s="141">
        <v>7</v>
      </c>
      <c r="Q63" s="141">
        <v>2</v>
      </c>
      <c r="R63" s="141">
        <v>96</v>
      </c>
      <c r="S63" s="141">
        <v>45</v>
      </c>
      <c r="T63" s="141">
        <v>96</v>
      </c>
      <c r="U63" s="141" t="s">
        <v>260</v>
      </c>
      <c r="V63" s="141">
        <v>243</v>
      </c>
      <c r="W63" s="141">
        <v>46</v>
      </c>
      <c r="X63" s="141">
        <v>84</v>
      </c>
      <c r="Y63" s="141">
        <v>210</v>
      </c>
      <c r="Z63" s="141">
        <v>117</v>
      </c>
      <c r="AA63" s="141">
        <v>223</v>
      </c>
      <c r="AB63" s="141">
        <v>4</v>
      </c>
      <c r="AC63" s="141">
        <v>67</v>
      </c>
      <c r="AD63" s="141">
        <v>43</v>
      </c>
      <c r="AE63" s="141">
        <v>76</v>
      </c>
      <c r="AF63" s="141">
        <v>38</v>
      </c>
      <c r="AG63" s="141">
        <v>186</v>
      </c>
      <c r="AH63" s="141">
        <v>55</v>
      </c>
      <c r="AI63" s="141">
        <v>21</v>
      </c>
      <c r="AJ63" s="141">
        <v>273</v>
      </c>
      <c r="AK63" s="141">
        <v>17</v>
      </c>
      <c r="AL63" s="141">
        <v>2153</v>
      </c>
      <c r="AM63" s="141">
        <v>633</v>
      </c>
      <c r="AN63" s="141">
        <v>863</v>
      </c>
      <c r="AO63" s="141">
        <v>424</v>
      </c>
      <c r="AP63" s="141">
        <v>221</v>
      </c>
      <c r="AQ63" s="141">
        <v>5491</v>
      </c>
      <c r="AR63" s="141">
        <v>136</v>
      </c>
      <c r="AS63" s="141">
        <v>34</v>
      </c>
      <c r="AT63" s="141">
        <v>514</v>
      </c>
      <c r="AU63" s="141">
        <v>610</v>
      </c>
      <c r="AV63" s="141">
        <v>233</v>
      </c>
      <c r="AW63" s="141">
        <v>51</v>
      </c>
      <c r="AX63" s="141">
        <v>4</v>
      </c>
      <c r="AY63" s="141">
        <v>884</v>
      </c>
      <c r="AZ63" s="141">
        <v>605</v>
      </c>
      <c r="BA63" s="141">
        <v>115</v>
      </c>
      <c r="BB63" s="141">
        <v>167</v>
      </c>
      <c r="BC63" s="141">
        <v>594</v>
      </c>
      <c r="BD63" s="141">
        <v>731</v>
      </c>
      <c r="BE63" s="141">
        <v>180</v>
      </c>
      <c r="BF63" s="141">
        <v>698</v>
      </c>
      <c r="BG63" s="141">
        <v>237</v>
      </c>
      <c r="BH63" s="141">
        <v>64</v>
      </c>
      <c r="BI63" s="141">
        <v>137</v>
      </c>
      <c r="BJ63" s="141">
        <v>103</v>
      </c>
      <c r="BK63" s="141" t="s">
        <v>260</v>
      </c>
      <c r="BL63" s="147">
        <v>18758</v>
      </c>
      <c r="BM63" s="141">
        <v>19876</v>
      </c>
      <c r="BN63" s="141" t="s">
        <v>260</v>
      </c>
      <c r="BO63" s="141">
        <v>217</v>
      </c>
      <c r="BP63" s="157">
        <v>20093</v>
      </c>
      <c r="BQ63" s="141">
        <v>2208</v>
      </c>
      <c r="BR63" s="141" t="s">
        <v>260</v>
      </c>
      <c r="BS63" s="141">
        <v>8669</v>
      </c>
      <c r="BT63" s="157">
        <v>8669</v>
      </c>
      <c r="BU63" s="147">
        <v>10877</v>
      </c>
      <c r="BV63" s="142" t="s">
        <v>260</v>
      </c>
      <c r="BW63" s="143" t="s">
        <v>260</v>
      </c>
      <c r="BX63" s="143"/>
      <c r="BY63" s="144"/>
      <c r="BZ63" s="157">
        <v>2039</v>
      </c>
      <c r="CA63" s="157">
        <v>33009</v>
      </c>
      <c r="CB63" s="175">
        <v>51766</v>
      </c>
    </row>
    <row r="64" spans="2:80" ht="12.75">
      <c r="B64" s="68">
        <v>1</v>
      </c>
      <c r="C64" s="123" t="str">
        <f>IF($H$13="Product*product ","C51","Y51")</f>
        <v>Y51</v>
      </c>
      <c r="D64" s="100" t="s">
        <v>100</v>
      </c>
      <c r="E64" s="141">
        <v>560</v>
      </c>
      <c r="F64" s="141">
        <v>60</v>
      </c>
      <c r="G64" s="141">
        <v>664</v>
      </c>
      <c r="H64" s="141">
        <v>35</v>
      </c>
      <c r="I64" s="141">
        <v>3241</v>
      </c>
      <c r="J64" s="141" t="s">
        <v>260</v>
      </c>
      <c r="K64" s="141">
        <v>20</v>
      </c>
      <c r="L64" s="141">
        <v>261</v>
      </c>
      <c r="M64" s="141">
        <v>4088</v>
      </c>
      <c r="N64" s="141" t="s">
        <v>260</v>
      </c>
      <c r="O64" s="141">
        <v>211</v>
      </c>
      <c r="P64" s="141">
        <v>62</v>
      </c>
      <c r="Q64" s="141">
        <v>15</v>
      </c>
      <c r="R64" s="141">
        <v>871</v>
      </c>
      <c r="S64" s="141">
        <v>658</v>
      </c>
      <c r="T64" s="141">
        <v>695</v>
      </c>
      <c r="U64" s="141" t="s">
        <v>260</v>
      </c>
      <c r="V64" s="141">
        <v>2435</v>
      </c>
      <c r="W64" s="141">
        <v>419</v>
      </c>
      <c r="X64" s="141">
        <v>745</v>
      </c>
      <c r="Y64" s="141">
        <v>2098</v>
      </c>
      <c r="Z64" s="141">
        <v>1058</v>
      </c>
      <c r="AA64" s="141">
        <v>2108</v>
      </c>
      <c r="AB64" s="141">
        <v>36</v>
      </c>
      <c r="AC64" s="141">
        <v>691</v>
      </c>
      <c r="AD64" s="141">
        <v>403</v>
      </c>
      <c r="AE64" s="141">
        <v>731</v>
      </c>
      <c r="AF64" s="141">
        <v>351</v>
      </c>
      <c r="AG64" s="141">
        <v>1917</v>
      </c>
      <c r="AH64" s="141">
        <v>500</v>
      </c>
      <c r="AI64" s="141">
        <v>163</v>
      </c>
      <c r="AJ64" s="141">
        <v>429</v>
      </c>
      <c r="AK64" s="141">
        <v>30</v>
      </c>
      <c r="AL64" s="141">
        <v>6492</v>
      </c>
      <c r="AM64" s="141">
        <v>1283</v>
      </c>
      <c r="AN64" s="141">
        <v>2574</v>
      </c>
      <c r="AO64" s="141">
        <v>1626</v>
      </c>
      <c r="AP64" s="141">
        <v>1200</v>
      </c>
      <c r="AQ64" s="141">
        <v>1344</v>
      </c>
      <c r="AR64" s="141">
        <v>1254</v>
      </c>
      <c r="AS64" s="141">
        <v>218</v>
      </c>
      <c r="AT64" s="141">
        <v>1053</v>
      </c>
      <c r="AU64" s="141">
        <v>1419</v>
      </c>
      <c r="AV64" s="141">
        <v>323</v>
      </c>
      <c r="AW64" s="141">
        <v>161</v>
      </c>
      <c r="AX64" s="141">
        <v>23</v>
      </c>
      <c r="AY64" s="141">
        <v>1694</v>
      </c>
      <c r="AZ64" s="141">
        <v>327</v>
      </c>
      <c r="BA64" s="141">
        <v>484</v>
      </c>
      <c r="BB64" s="141">
        <v>144</v>
      </c>
      <c r="BC64" s="141">
        <v>2280</v>
      </c>
      <c r="BD64" s="141">
        <v>729</v>
      </c>
      <c r="BE64" s="141">
        <v>797</v>
      </c>
      <c r="BF64" s="141">
        <v>2191</v>
      </c>
      <c r="BG64" s="141">
        <v>215</v>
      </c>
      <c r="BH64" s="141">
        <v>331</v>
      </c>
      <c r="BI64" s="141">
        <v>622</v>
      </c>
      <c r="BJ64" s="141">
        <v>209</v>
      </c>
      <c r="BK64" s="141" t="s">
        <v>260</v>
      </c>
      <c r="BL64" s="147">
        <v>54545</v>
      </c>
      <c r="BM64" s="141">
        <v>48031</v>
      </c>
      <c r="BN64" s="141" t="s">
        <v>260</v>
      </c>
      <c r="BO64" s="141">
        <v>2074</v>
      </c>
      <c r="BP64" s="157">
        <v>50105</v>
      </c>
      <c r="BQ64" s="141">
        <v>8816</v>
      </c>
      <c r="BR64" s="141" t="s">
        <v>260</v>
      </c>
      <c r="BS64" s="141">
        <v>-3846</v>
      </c>
      <c r="BT64" s="157">
        <v>-3846</v>
      </c>
      <c r="BU64" s="147">
        <v>4970</v>
      </c>
      <c r="BV64" s="142" t="s">
        <v>260</v>
      </c>
      <c r="BW64" s="143" t="s">
        <v>260</v>
      </c>
      <c r="BX64" s="143"/>
      <c r="BY64" s="144"/>
      <c r="BZ64" s="157">
        <v>17650</v>
      </c>
      <c r="CA64" s="157">
        <v>72725</v>
      </c>
      <c r="CB64" s="175">
        <v>127270</v>
      </c>
    </row>
    <row r="65" spans="2:80" ht="12.75">
      <c r="B65" s="68">
        <v>1</v>
      </c>
      <c r="C65" s="123" t="str">
        <f>IF($H$13="Product*product ","C52","Y52")</f>
        <v>Y52</v>
      </c>
      <c r="D65" s="100" t="s">
        <v>101</v>
      </c>
      <c r="E65" s="141">
        <v>389</v>
      </c>
      <c r="F65" s="141">
        <v>40</v>
      </c>
      <c r="G65" s="141">
        <v>476</v>
      </c>
      <c r="H65" s="141">
        <v>20</v>
      </c>
      <c r="I65" s="141">
        <v>1255</v>
      </c>
      <c r="J65" s="141" t="s">
        <v>260</v>
      </c>
      <c r="K65" s="141">
        <v>13</v>
      </c>
      <c r="L65" s="141">
        <v>162</v>
      </c>
      <c r="M65" s="141">
        <v>2400</v>
      </c>
      <c r="N65" s="141" t="s">
        <v>260</v>
      </c>
      <c r="O65" s="141">
        <v>150</v>
      </c>
      <c r="P65" s="141">
        <v>43</v>
      </c>
      <c r="Q65" s="141">
        <v>10</v>
      </c>
      <c r="R65" s="141">
        <v>568</v>
      </c>
      <c r="S65" s="141">
        <v>302</v>
      </c>
      <c r="T65" s="141">
        <v>440</v>
      </c>
      <c r="U65" s="141" t="s">
        <v>260</v>
      </c>
      <c r="V65" s="141">
        <v>1643</v>
      </c>
      <c r="W65" s="141">
        <v>301</v>
      </c>
      <c r="X65" s="141">
        <v>472</v>
      </c>
      <c r="Y65" s="141">
        <v>1448</v>
      </c>
      <c r="Z65" s="141">
        <v>680</v>
      </c>
      <c r="AA65" s="141">
        <v>1410</v>
      </c>
      <c r="AB65" s="141">
        <v>26</v>
      </c>
      <c r="AC65" s="141">
        <v>450</v>
      </c>
      <c r="AD65" s="141">
        <v>287</v>
      </c>
      <c r="AE65" s="141">
        <v>531</v>
      </c>
      <c r="AF65" s="141">
        <v>258</v>
      </c>
      <c r="AG65" s="141">
        <v>1261</v>
      </c>
      <c r="AH65" s="141">
        <v>324</v>
      </c>
      <c r="AI65" s="141">
        <v>125</v>
      </c>
      <c r="AJ65" s="141">
        <v>336</v>
      </c>
      <c r="AK65" s="141">
        <v>26</v>
      </c>
      <c r="AL65" s="141">
        <v>4161</v>
      </c>
      <c r="AM65" s="141">
        <v>870</v>
      </c>
      <c r="AN65" s="141">
        <v>1322</v>
      </c>
      <c r="AO65" s="141">
        <v>958</v>
      </c>
      <c r="AP65" s="141">
        <v>904</v>
      </c>
      <c r="AQ65" s="141">
        <v>869</v>
      </c>
      <c r="AR65" s="141">
        <v>928</v>
      </c>
      <c r="AS65" s="141">
        <v>191</v>
      </c>
      <c r="AT65" s="141">
        <v>640</v>
      </c>
      <c r="AU65" s="141">
        <v>695</v>
      </c>
      <c r="AV65" s="141">
        <v>254</v>
      </c>
      <c r="AW65" s="141">
        <v>49</v>
      </c>
      <c r="AX65" s="141">
        <v>14</v>
      </c>
      <c r="AY65" s="141">
        <v>1260</v>
      </c>
      <c r="AZ65" s="141">
        <v>264</v>
      </c>
      <c r="BA65" s="141">
        <v>187</v>
      </c>
      <c r="BB65" s="141">
        <v>105</v>
      </c>
      <c r="BC65" s="141">
        <v>1721</v>
      </c>
      <c r="BD65" s="141">
        <v>449</v>
      </c>
      <c r="BE65" s="141">
        <v>556</v>
      </c>
      <c r="BF65" s="141">
        <v>1610</v>
      </c>
      <c r="BG65" s="141">
        <v>166</v>
      </c>
      <c r="BH65" s="141">
        <v>234</v>
      </c>
      <c r="BI65" s="141">
        <v>417</v>
      </c>
      <c r="BJ65" s="141">
        <v>148</v>
      </c>
      <c r="BK65" s="141" t="s">
        <v>260</v>
      </c>
      <c r="BL65" s="147">
        <v>34815</v>
      </c>
      <c r="BM65" s="141">
        <v>38907</v>
      </c>
      <c r="BN65" s="141" t="s">
        <v>260</v>
      </c>
      <c r="BO65" s="141">
        <v>1548</v>
      </c>
      <c r="BP65" s="157">
        <v>40455</v>
      </c>
      <c r="BQ65" s="141">
        <v>5872</v>
      </c>
      <c r="BR65" s="141" t="s">
        <v>260</v>
      </c>
      <c r="BS65" s="141">
        <v>-2869</v>
      </c>
      <c r="BT65" s="157">
        <v>-2869</v>
      </c>
      <c r="BU65" s="147">
        <v>3003</v>
      </c>
      <c r="BV65" s="142" t="s">
        <v>260</v>
      </c>
      <c r="BW65" s="143" t="s">
        <v>260</v>
      </c>
      <c r="BX65" s="143"/>
      <c r="BY65" s="144"/>
      <c r="BZ65" s="157">
        <v>12132</v>
      </c>
      <c r="CA65" s="157">
        <v>55591</v>
      </c>
      <c r="CB65" s="175">
        <v>90406</v>
      </c>
    </row>
    <row r="66" spans="2:80" ht="12.75">
      <c r="B66" s="68">
        <v>1</v>
      </c>
      <c r="C66" s="123" t="str">
        <f>IF($H$13="Product*product ","C55","Y55")</f>
        <v>Y55</v>
      </c>
      <c r="D66" s="100" t="s">
        <v>102</v>
      </c>
      <c r="E66" s="141">
        <v>12</v>
      </c>
      <c r="F66" s="141">
        <v>1</v>
      </c>
      <c r="G66" s="141">
        <v>3</v>
      </c>
      <c r="H66" s="141">
        <v>6</v>
      </c>
      <c r="I66" s="141">
        <v>974</v>
      </c>
      <c r="J66" s="141" t="s">
        <v>260</v>
      </c>
      <c r="K66" s="141">
        <v>1</v>
      </c>
      <c r="L66" s="141">
        <v>25</v>
      </c>
      <c r="M66" s="141">
        <v>343</v>
      </c>
      <c r="N66" s="141" t="s">
        <v>260</v>
      </c>
      <c r="O66" s="141">
        <v>16</v>
      </c>
      <c r="P66" s="141">
        <v>10</v>
      </c>
      <c r="Q66" s="141">
        <v>1</v>
      </c>
      <c r="R66" s="141">
        <v>64</v>
      </c>
      <c r="S66" s="141">
        <v>51</v>
      </c>
      <c r="T66" s="141">
        <v>281</v>
      </c>
      <c r="U66" s="141" t="s">
        <v>260</v>
      </c>
      <c r="V66" s="141">
        <v>239</v>
      </c>
      <c r="W66" s="141">
        <v>31</v>
      </c>
      <c r="X66" s="141">
        <v>80</v>
      </c>
      <c r="Y66" s="141">
        <v>69</v>
      </c>
      <c r="Z66" s="141">
        <v>74</v>
      </c>
      <c r="AA66" s="141">
        <v>133</v>
      </c>
      <c r="AB66" s="141">
        <v>1</v>
      </c>
      <c r="AC66" s="141">
        <v>54</v>
      </c>
      <c r="AD66" s="141">
        <v>36</v>
      </c>
      <c r="AE66" s="141">
        <v>60</v>
      </c>
      <c r="AF66" s="141">
        <v>18</v>
      </c>
      <c r="AG66" s="141">
        <v>294</v>
      </c>
      <c r="AH66" s="141">
        <v>68</v>
      </c>
      <c r="AI66" s="141">
        <v>9</v>
      </c>
      <c r="AJ66" s="141">
        <v>161</v>
      </c>
      <c r="AK66" s="141">
        <v>4</v>
      </c>
      <c r="AL66" s="141">
        <v>280</v>
      </c>
      <c r="AM66" s="141">
        <v>307</v>
      </c>
      <c r="AN66" s="141">
        <v>953</v>
      </c>
      <c r="AO66" s="141">
        <v>777</v>
      </c>
      <c r="AP66" s="141">
        <v>142</v>
      </c>
      <c r="AQ66" s="141">
        <v>100</v>
      </c>
      <c r="AR66" s="141">
        <v>7</v>
      </c>
      <c r="AS66" s="141">
        <v>331</v>
      </c>
      <c r="AT66" s="141">
        <v>826</v>
      </c>
      <c r="AU66" s="141">
        <v>139</v>
      </c>
      <c r="AV66" s="141">
        <v>120</v>
      </c>
      <c r="AW66" s="141">
        <v>35</v>
      </c>
      <c r="AX66" s="141">
        <v>240</v>
      </c>
      <c r="AY66" s="141">
        <v>538</v>
      </c>
      <c r="AZ66" s="141">
        <v>64</v>
      </c>
      <c r="BA66" s="141">
        <v>253</v>
      </c>
      <c r="BB66" s="141">
        <v>117</v>
      </c>
      <c r="BC66" s="141">
        <v>838</v>
      </c>
      <c r="BD66" s="141">
        <v>644</v>
      </c>
      <c r="BE66" s="141">
        <v>209</v>
      </c>
      <c r="BF66" s="141">
        <v>390</v>
      </c>
      <c r="BG66" s="141">
        <v>6</v>
      </c>
      <c r="BH66" s="141">
        <v>44</v>
      </c>
      <c r="BI66" s="141">
        <v>147</v>
      </c>
      <c r="BJ66" s="141">
        <v>2</v>
      </c>
      <c r="BK66" s="141" t="s">
        <v>260</v>
      </c>
      <c r="BL66" s="147">
        <v>10630</v>
      </c>
      <c r="BM66" s="141">
        <v>35313</v>
      </c>
      <c r="BN66" s="141" t="s">
        <v>260</v>
      </c>
      <c r="BO66" s="141">
        <v>53</v>
      </c>
      <c r="BP66" s="157">
        <v>35366</v>
      </c>
      <c r="BQ66" s="141">
        <v>197</v>
      </c>
      <c r="BR66" s="141" t="s">
        <v>260</v>
      </c>
      <c r="BS66" s="141">
        <v>-16</v>
      </c>
      <c r="BT66" s="157">
        <v>-16</v>
      </c>
      <c r="BU66" s="147">
        <v>181</v>
      </c>
      <c r="BV66" s="142" t="s">
        <v>260</v>
      </c>
      <c r="BW66" s="143" t="s">
        <v>260</v>
      </c>
      <c r="BX66" s="143"/>
      <c r="BY66" s="144"/>
      <c r="BZ66" s="157">
        <v>480</v>
      </c>
      <c r="CA66" s="157">
        <v>36026</v>
      </c>
      <c r="CB66" s="175">
        <v>46656</v>
      </c>
    </row>
    <row r="67" spans="2:80" ht="12.75">
      <c r="B67" s="68">
        <v>1</v>
      </c>
      <c r="C67" s="123" t="str">
        <f>IF($H$13="Product*product ","C60","Y60")</f>
        <v>Y60</v>
      </c>
      <c r="D67" s="100" t="s">
        <v>103</v>
      </c>
      <c r="E67" s="141">
        <v>113</v>
      </c>
      <c r="F67" s="141">
        <v>9</v>
      </c>
      <c r="G67" s="141">
        <v>105</v>
      </c>
      <c r="H67" s="141">
        <v>50</v>
      </c>
      <c r="I67" s="141">
        <v>434</v>
      </c>
      <c r="J67" s="141" t="s">
        <v>260</v>
      </c>
      <c r="K67" s="141">
        <v>5</v>
      </c>
      <c r="L67" s="141">
        <v>168</v>
      </c>
      <c r="M67" s="141">
        <v>1026</v>
      </c>
      <c r="N67" s="141" t="s">
        <v>260</v>
      </c>
      <c r="O67" s="141">
        <v>49</v>
      </c>
      <c r="P67" s="141">
        <v>14</v>
      </c>
      <c r="Q67" s="141">
        <v>3</v>
      </c>
      <c r="R67" s="141">
        <v>243</v>
      </c>
      <c r="S67" s="141">
        <v>292</v>
      </c>
      <c r="T67" s="141">
        <v>344</v>
      </c>
      <c r="U67" s="141" t="s">
        <v>260</v>
      </c>
      <c r="V67" s="141">
        <v>1031</v>
      </c>
      <c r="W67" s="141">
        <v>109</v>
      </c>
      <c r="X67" s="141">
        <v>310</v>
      </c>
      <c r="Y67" s="141">
        <v>538</v>
      </c>
      <c r="Z67" s="141">
        <v>207</v>
      </c>
      <c r="AA67" s="141">
        <v>388</v>
      </c>
      <c r="AB67" s="141">
        <v>6</v>
      </c>
      <c r="AC67" s="141">
        <v>134</v>
      </c>
      <c r="AD67" s="141">
        <v>81</v>
      </c>
      <c r="AE67" s="141">
        <v>141</v>
      </c>
      <c r="AF67" s="141">
        <v>72</v>
      </c>
      <c r="AG67" s="141">
        <v>380</v>
      </c>
      <c r="AH67" s="141">
        <v>133</v>
      </c>
      <c r="AI67" s="141">
        <v>44</v>
      </c>
      <c r="AJ67" s="141">
        <v>72</v>
      </c>
      <c r="AK67" s="141">
        <v>5</v>
      </c>
      <c r="AL67" s="141">
        <v>1864</v>
      </c>
      <c r="AM67" s="141">
        <v>233</v>
      </c>
      <c r="AN67" s="141">
        <v>1801</v>
      </c>
      <c r="AO67" s="141">
        <v>407</v>
      </c>
      <c r="AP67" s="141">
        <v>200</v>
      </c>
      <c r="AQ67" s="141">
        <v>3063</v>
      </c>
      <c r="AR67" s="141">
        <v>235</v>
      </c>
      <c r="AS67" s="141">
        <v>58</v>
      </c>
      <c r="AT67" s="141">
        <v>7039</v>
      </c>
      <c r="AU67" s="141">
        <v>573</v>
      </c>
      <c r="AV67" s="141">
        <v>96</v>
      </c>
      <c r="AW67" s="141">
        <v>26</v>
      </c>
      <c r="AX67" s="141">
        <v>3</v>
      </c>
      <c r="AY67" s="141">
        <v>496</v>
      </c>
      <c r="AZ67" s="141">
        <v>87</v>
      </c>
      <c r="BA67" s="141">
        <v>107</v>
      </c>
      <c r="BB67" s="141">
        <v>74</v>
      </c>
      <c r="BC67" s="141">
        <v>681</v>
      </c>
      <c r="BD67" s="141">
        <v>708</v>
      </c>
      <c r="BE67" s="141">
        <v>910</v>
      </c>
      <c r="BF67" s="141">
        <v>932</v>
      </c>
      <c r="BG67" s="141">
        <v>47</v>
      </c>
      <c r="BH67" s="141">
        <v>87</v>
      </c>
      <c r="BI67" s="141">
        <v>150</v>
      </c>
      <c r="BJ67" s="141">
        <v>33</v>
      </c>
      <c r="BK67" s="141" t="s">
        <v>260</v>
      </c>
      <c r="BL67" s="147">
        <v>26417</v>
      </c>
      <c r="BM67" s="141">
        <v>20435</v>
      </c>
      <c r="BN67" s="141">
        <v>1</v>
      </c>
      <c r="BO67" s="141">
        <v>2965</v>
      </c>
      <c r="BP67" s="157">
        <v>23401</v>
      </c>
      <c r="BQ67" s="141">
        <v>1699</v>
      </c>
      <c r="BR67" s="141" t="s">
        <v>260</v>
      </c>
      <c r="BS67" s="141">
        <v>-633</v>
      </c>
      <c r="BT67" s="157">
        <v>-633</v>
      </c>
      <c r="BU67" s="147">
        <v>1065</v>
      </c>
      <c r="BV67" s="142" t="s">
        <v>260</v>
      </c>
      <c r="BW67" s="143" t="s">
        <v>260</v>
      </c>
      <c r="BX67" s="143"/>
      <c r="BY67" s="144"/>
      <c r="BZ67" s="157">
        <v>22621</v>
      </c>
      <c r="CA67" s="157">
        <v>47087</v>
      </c>
      <c r="CB67" s="175">
        <v>73504</v>
      </c>
    </row>
    <row r="68" spans="2:80" ht="12.75">
      <c r="B68" s="68">
        <v>1</v>
      </c>
      <c r="C68" s="123" t="str">
        <f>IF($H$13="Product*product ","C61","Y61")</f>
        <v>Y61</v>
      </c>
      <c r="D68" s="100" t="s">
        <v>104</v>
      </c>
      <c r="E68" s="141">
        <v>38</v>
      </c>
      <c r="F68" s="141">
        <v>5</v>
      </c>
      <c r="G68" s="141">
        <v>158</v>
      </c>
      <c r="H68" s="141">
        <v>25</v>
      </c>
      <c r="I68" s="141">
        <v>1460</v>
      </c>
      <c r="J68" s="141" t="s">
        <v>260</v>
      </c>
      <c r="K68" s="141">
        <v>2</v>
      </c>
      <c r="L68" s="141">
        <v>92</v>
      </c>
      <c r="M68" s="141">
        <v>426</v>
      </c>
      <c r="N68" s="141" t="s">
        <v>260</v>
      </c>
      <c r="O68" s="141">
        <v>19</v>
      </c>
      <c r="P68" s="141">
        <v>5</v>
      </c>
      <c r="Q68" s="141">
        <v>1</v>
      </c>
      <c r="R68" s="141">
        <v>101</v>
      </c>
      <c r="S68" s="141">
        <v>132</v>
      </c>
      <c r="T68" s="141">
        <v>188</v>
      </c>
      <c r="U68" s="141" t="s">
        <v>260</v>
      </c>
      <c r="V68" s="141">
        <v>274</v>
      </c>
      <c r="W68" s="141">
        <v>45</v>
      </c>
      <c r="X68" s="141">
        <v>146</v>
      </c>
      <c r="Y68" s="141">
        <v>206</v>
      </c>
      <c r="Z68" s="141">
        <v>90</v>
      </c>
      <c r="AA68" s="141">
        <v>148</v>
      </c>
      <c r="AB68" s="141">
        <v>2</v>
      </c>
      <c r="AC68" s="141">
        <v>58</v>
      </c>
      <c r="AD68" s="141">
        <v>30</v>
      </c>
      <c r="AE68" s="141">
        <v>58</v>
      </c>
      <c r="AF68" s="141">
        <v>30</v>
      </c>
      <c r="AG68" s="141">
        <v>166</v>
      </c>
      <c r="AH68" s="141">
        <v>57</v>
      </c>
      <c r="AI68" s="141">
        <v>26</v>
      </c>
      <c r="AJ68" s="141">
        <v>33</v>
      </c>
      <c r="AK68" s="141">
        <v>4</v>
      </c>
      <c r="AL68" s="141">
        <v>363</v>
      </c>
      <c r="AM68" s="141">
        <v>98</v>
      </c>
      <c r="AN68" s="141">
        <v>796</v>
      </c>
      <c r="AO68" s="141">
        <v>186</v>
      </c>
      <c r="AP68" s="141">
        <v>95</v>
      </c>
      <c r="AQ68" s="141">
        <v>1122</v>
      </c>
      <c r="AR68" s="141">
        <v>7043</v>
      </c>
      <c r="AS68" s="141">
        <v>20</v>
      </c>
      <c r="AT68" s="141">
        <v>1671</v>
      </c>
      <c r="AU68" s="141">
        <v>208</v>
      </c>
      <c r="AV68" s="141">
        <v>49</v>
      </c>
      <c r="AW68" s="141">
        <v>12</v>
      </c>
      <c r="AX68" s="141">
        <v>1</v>
      </c>
      <c r="AY68" s="141">
        <v>266</v>
      </c>
      <c r="AZ68" s="141">
        <v>59</v>
      </c>
      <c r="BA68" s="141">
        <v>99</v>
      </c>
      <c r="BB68" s="141">
        <v>45</v>
      </c>
      <c r="BC68" s="141">
        <v>422</v>
      </c>
      <c r="BD68" s="141">
        <v>369</v>
      </c>
      <c r="BE68" s="141">
        <v>109</v>
      </c>
      <c r="BF68" s="141">
        <v>215</v>
      </c>
      <c r="BG68" s="141">
        <v>22</v>
      </c>
      <c r="BH68" s="141">
        <v>34</v>
      </c>
      <c r="BI68" s="141">
        <v>71</v>
      </c>
      <c r="BJ68" s="141">
        <v>10</v>
      </c>
      <c r="BK68" s="141" t="s">
        <v>260</v>
      </c>
      <c r="BL68" s="147">
        <v>17410</v>
      </c>
      <c r="BM68" s="141">
        <v>5393</v>
      </c>
      <c r="BN68" s="141" t="s">
        <v>260</v>
      </c>
      <c r="BO68" s="141">
        <v>249</v>
      </c>
      <c r="BP68" s="157">
        <v>5642</v>
      </c>
      <c r="BQ68" s="141">
        <v>5477</v>
      </c>
      <c r="BR68" s="141" t="s">
        <v>260</v>
      </c>
      <c r="BS68" s="141">
        <v>-180</v>
      </c>
      <c r="BT68" s="157">
        <v>-180</v>
      </c>
      <c r="BU68" s="147">
        <v>5297</v>
      </c>
      <c r="BV68" s="142" t="s">
        <v>260</v>
      </c>
      <c r="BW68" s="143" t="s">
        <v>260</v>
      </c>
      <c r="BX68" s="143"/>
      <c r="BY68" s="144"/>
      <c r="BZ68" s="157">
        <v>87526</v>
      </c>
      <c r="CA68" s="157">
        <v>98466</v>
      </c>
      <c r="CB68" s="175">
        <v>115876</v>
      </c>
    </row>
    <row r="69" spans="2:80" ht="12.75">
      <c r="B69" s="68">
        <v>1</v>
      </c>
      <c r="C69" s="123" t="str">
        <f>IF($H$13="Product*product ","C62","Y62")</f>
        <v>Y62</v>
      </c>
      <c r="D69" s="100" t="s">
        <v>105</v>
      </c>
      <c r="E69" s="141">
        <v>13</v>
      </c>
      <c r="F69" s="141">
        <v>2</v>
      </c>
      <c r="G69" s="141">
        <v>2</v>
      </c>
      <c r="H69" s="141">
        <v>15</v>
      </c>
      <c r="I69" s="141">
        <v>1096</v>
      </c>
      <c r="J69" s="141" t="s">
        <v>260</v>
      </c>
      <c r="K69" s="141">
        <v>2</v>
      </c>
      <c r="L69" s="141">
        <v>58</v>
      </c>
      <c r="M69" s="141">
        <v>323</v>
      </c>
      <c r="N69" s="141" t="s">
        <v>260</v>
      </c>
      <c r="O69" s="141">
        <v>14</v>
      </c>
      <c r="P69" s="141">
        <v>4</v>
      </c>
      <c r="Q69" s="141">
        <v>1</v>
      </c>
      <c r="R69" s="141">
        <v>66</v>
      </c>
      <c r="S69" s="141">
        <v>109</v>
      </c>
      <c r="T69" s="141">
        <v>315</v>
      </c>
      <c r="U69" s="141" t="s">
        <v>260</v>
      </c>
      <c r="V69" s="141">
        <v>442</v>
      </c>
      <c r="W69" s="141">
        <v>28</v>
      </c>
      <c r="X69" s="141">
        <v>118</v>
      </c>
      <c r="Y69" s="141">
        <v>126</v>
      </c>
      <c r="Z69" s="141">
        <v>76</v>
      </c>
      <c r="AA69" s="141">
        <v>139</v>
      </c>
      <c r="AB69" s="141">
        <v>2</v>
      </c>
      <c r="AC69" s="141">
        <v>58</v>
      </c>
      <c r="AD69" s="141">
        <v>45</v>
      </c>
      <c r="AE69" s="141">
        <v>68</v>
      </c>
      <c r="AF69" s="141">
        <v>28</v>
      </c>
      <c r="AG69" s="141">
        <v>317</v>
      </c>
      <c r="AH69" s="141">
        <v>46</v>
      </c>
      <c r="AI69" s="141">
        <v>13</v>
      </c>
      <c r="AJ69" s="141">
        <v>33</v>
      </c>
      <c r="AK69" s="141">
        <v>4</v>
      </c>
      <c r="AL69" s="141">
        <v>1012</v>
      </c>
      <c r="AM69" s="141">
        <v>194</v>
      </c>
      <c r="AN69" s="141">
        <v>1182</v>
      </c>
      <c r="AO69" s="141">
        <v>536</v>
      </c>
      <c r="AP69" s="141">
        <v>33</v>
      </c>
      <c r="AQ69" s="141">
        <v>102</v>
      </c>
      <c r="AR69" s="141">
        <v>66</v>
      </c>
      <c r="AS69" s="141">
        <v>343</v>
      </c>
      <c r="AT69" s="141">
        <v>1316</v>
      </c>
      <c r="AU69" s="141">
        <v>273</v>
      </c>
      <c r="AV69" s="141">
        <v>255</v>
      </c>
      <c r="AW69" s="141">
        <v>75</v>
      </c>
      <c r="AX69" s="141">
        <v>5</v>
      </c>
      <c r="AY69" s="141">
        <v>821</v>
      </c>
      <c r="AZ69" s="141">
        <v>60</v>
      </c>
      <c r="BA69" s="141">
        <v>347</v>
      </c>
      <c r="BB69" s="141">
        <v>203</v>
      </c>
      <c r="BC69" s="141">
        <v>938</v>
      </c>
      <c r="BD69" s="141">
        <v>974</v>
      </c>
      <c r="BE69" s="141">
        <v>430</v>
      </c>
      <c r="BF69" s="141">
        <v>572</v>
      </c>
      <c r="BG69" s="141">
        <v>14</v>
      </c>
      <c r="BH69" s="141">
        <v>119</v>
      </c>
      <c r="BI69" s="141">
        <v>242</v>
      </c>
      <c r="BJ69" s="141">
        <v>6</v>
      </c>
      <c r="BK69" s="141" t="s">
        <v>260</v>
      </c>
      <c r="BL69" s="147">
        <v>13678</v>
      </c>
      <c r="BM69" s="141">
        <v>4687</v>
      </c>
      <c r="BN69" s="141" t="s">
        <v>260</v>
      </c>
      <c r="BO69" s="141">
        <v>485</v>
      </c>
      <c r="BP69" s="157">
        <v>5173</v>
      </c>
      <c r="BQ69" s="141">
        <v>794</v>
      </c>
      <c r="BR69" s="141" t="s">
        <v>260</v>
      </c>
      <c r="BS69" s="141">
        <v>-11</v>
      </c>
      <c r="BT69" s="157">
        <v>-11</v>
      </c>
      <c r="BU69" s="147">
        <v>783</v>
      </c>
      <c r="BV69" s="142" t="s">
        <v>260</v>
      </c>
      <c r="BW69" s="143" t="s">
        <v>260</v>
      </c>
      <c r="BX69" s="143"/>
      <c r="BY69" s="144"/>
      <c r="BZ69" s="157">
        <v>2987</v>
      </c>
      <c r="CA69" s="157">
        <v>8943</v>
      </c>
      <c r="CB69" s="175">
        <v>22621</v>
      </c>
    </row>
    <row r="70" spans="2:80" ht="12.75">
      <c r="B70" s="68">
        <v>1</v>
      </c>
      <c r="C70" s="123" t="str">
        <f>IF($H$13="Product*product ","C63","Y63")</f>
        <v>Y63</v>
      </c>
      <c r="D70" s="100" t="s">
        <v>106</v>
      </c>
      <c r="E70" s="141">
        <v>141</v>
      </c>
      <c r="F70" s="141">
        <v>10</v>
      </c>
      <c r="G70" s="141">
        <v>154</v>
      </c>
      <c r="H70" s="141">
        <v>102</v>
      </c>
      <c r="I70" s="141">
        <v>353</v>
      </c>
      <c r="J70" s="141" t="s">
        <v>260</v>
      </c>
      <c r="K70" s="141">
        <v>7</v>
      </c>
      <c r="L70" s="141">
        <v>322</v>
      </c>
      <c r="M70" s="141">
        <v>1457</v>
      </c>
      <c r="N70" s="141" t="s">
        <v>260</v>
      </c>
      <c r="O70" s="141">
        <v>65</v>
      </c>
      <c r="P70" s="141">
        <v>19</v>
      </c>
      <c r="Q70" s="141">
        <v>5</v>
      </c>
      <c r="R70" s="141">
        <v>363</v>
      </c>
      <c r="S70" s="141">
        <v>513</v>
      </c>
      <c r="T70" s="141">
        <v>566</v>
      </c>
      <c r="U70" s="141" t="s">
        <v>260</v>
      </c>
      <c r="V70" s="141">
        <v>853</v>
      </c>
      <c r="W70" s="141">
        <v>155</v>
      </c>
      <c r="X70" s="141">
        <v>525</v>
      </c>
      <c r="Y70" s="141">
        <v>759</v>
      </c>
      <c r="Z70" s="141">
        <v>245</v>
      </c>
      <c r="AA70" s="141">
        <v>422</v>
      </c>
      <c r="AB70" s="141">
        <v>6</v>
      </c>
      <c r="AC70" s="141">
        <v>152</v>
      </c>
      <c r="AD70" s="141">
        <v>86</v>
      </c>
      <c r="AE70" s="141">
        <v>148</v>
      </c>
      <c r="AF70" s="141">
        <v>83</v>
      </c>
      <c r="AG70" s="141">
        <v>375</v>
      </c>
      <c r="AH70" s="141">
        <v>194</v>
      </c>
      <c r="AI70" s="141">
        <v>66</v>
      </c>
      <c r="AJ70" s="141">
        <v>68</v>
      </c>
      <c r="AK70" s="141">
        <v>5</v>
      </c>
      <c r="AL70" s="141">
        <v>1309</v>
      </c>
      <c r="AM70" s="141">
        <v>421</v>
      </c>
      <c r="AN70" s="141">
        <v>3400</v>
      </c>
      <c r="AO70" s="141">
        <v>580</v>
      </c>
      <c r="AP70" s="141">
        <v>210</v>
      </c>
      <c r="AQ70" s="141">
        <v>2632</v>
      </c>
      <c r="AR70" s="141">
        <v>4442</v>
      </c>
      <c r="AS70" s="141">
        <v>4598</v>
      </c>
      <c r="AT70" s="141">
        <v>3648</v>
      </c>
      <c r="AU70" s="141">
        <v>549</v>
      </c>
      <c r="AV70" s="141">
        <v>60</v>
      </c>
      <c r="AW70" s="141">
        <v>14</v>
      </c>
      <c r="AX70" s="141">
        <v>4</v>
      </c>
      <c r="AY70" s="141">
        <v>406</v>
      </c>
      <c r="AZ70" s="141">
        <v>92</v>
      </c>
      <c r="BA70" s="141">
        <v>93</v>
      </c>
      <c r="BB70" s="141">
        <v>61</v>
      </c>
      <c r="BC70" s="141">
        <v>615</v>
      </c>
      <c r="BD70" s="141">
        <v>243</v>
      </c>
      <c r="BE70" s="141">
        <v>160</v>
      </c>
      <c r="BF70" s="141">
        <v>466</v>
      </c>
      <c r="BG70" s="141">
        <v>53</v>
      </c>
      <c r="BH70" s="141">
        <v>79</v>
      </c>
      <c r="BI70" s="141">
        <v>126</v>
      </c>
      <c r="BJ70" s="141">
        <v>32</v>
      </c>
      <c r="BK70" s="141" t="s">
        <v>260</v>
      </c>
      <c r="BL70" s="147">
        <v>32511</v>
      </c>
      <c r="BM70" s="141">
        <v>19867</v>
      </c>
      <c r="BN70" s="141" t="s">
        <v>260</v>
      </c>
      <c r="BO70" s="141">
        <v>4960</v>
      </c>
      <c r="BP70" s="157">
        <v>24826</v>
      </c>
      <c r="BQ70" s="141">
        <v>1468</v>
      </c>
      <c r="BR70" s="141" t="s">
        <v>260</v>
      </c>
      <c r="BS70" s="141">
        <v>-619</v>
      </c>
      <c r="BT70" s="157">
        <v>-619</v>
      </c>
      <c r="BU70" s="147">
        <v>849</v>
      </c>
      <c r="BV70" s="142" t="s">
        <v>260</v>
      </c>
      <c r="BW70" s="143" t="s">
        <v>260</v>
      </c>
      <c r="BX70" s="143"/>
      <c r="BY70" s="144"/>
      <c r="BZ70" s="157">
        <v>10097</v>
      </c>
      <c r="CA70" s="157">
        <v>35772</v>
      </c>
      <c r="CB70" s="175">
        <v>68283</v>
      </c>
    </row>
    <row r="71" spans="2:80" ht="12.75">
      <c r="B71" s="68">
        <v>1</v>
      </c>
      <c r="C71" s="123" t="str">
        <f>IF($H$13="Product*product ","C64","Y64")</f>
        <v>Y64</v>
      </c>
      <c r="D71" s="100" t="s">
        <v>107</v>
      </c>
      <c r="E71" s="141">
        <v>219</v>
      </c>
      <c r="F71" s="141">
        <v>13</v>
      </c>
      <c r="G71" s="141">
        <v>148</v>
      </c>
      <c r="H71" s="141">
        <v>50</v>
      </c>
      <c r="I71" s="141">
        <v>593</v>
      </c>
      <c r="J71" s="141" t="s">
        <v>260</v>
      </c>
      <c r="K71" s="141">
        <v>7</v>
      </c>
      <c r="L71" s="141">
        <v>194</v>
      </c>
      <c r="M71" s="141">
        <v>1140</v>
      </c>
      <c r="N71" s="141" t="s">
        <v>260</v>
      </c>
      <c r="O71" s="141">
        <v>53</v>
      </c>
      <c r="P71" s="141">
        <v>22</v>
      </c>
      <c r="Q71" s="141">
        <v>4</v>
      </c>
      <c r="R71" s="141">
        <v>257</v>
      </c>
      <c r="S71" s="141">
        <v>331</v>
      </c>
      <c r="T71" s="141">
        <v>2397</v>
      </c>
      <c r="U71" s="141" t="s">
        <v>260</v>
      </c>
      <c r="V71" s="141">
        <v>1094</v>
      </c>
      <c r="W71" s="141">
        <v>109</v>
      </c>
      <c r="X71" s="141">
        <v>388</v>
      </c>
      <c r="Y71" s="141">
        <v>365</v>
      </c>
      <c r="Z71" s="141">
        <v>280</v>
      </c>
      <c r="AA71" s="141">
        <v>472</v>
      </c>
      <c r="AB71" s="141">
        <v>5</v>
      </c>
      <c r="AC71" s="141">
        <v>180</v>
      </c>
      <c r="AD71" s="141">
        <v>137</v>
      </c>
      <c r="AE71" s="141">
        <v>205</v>
      </c>
      <c r="AF71" s="141">
        <v>79</v>
      </c>
      <c r="AG71" s="141">
        <v>1179</v>
      </c>
      <c r="AH71" s="141">
        <v>188</v>
      </c>
      <c r="AI71" s="141">
        <v>47</v>
      </c>
      <c r="AJ71" s="141">
        <v>427</v>
      </c>
      <c r="AK71" s="141">
        <v>19</v>
      </c>
      <c r="AL71" s="141">
        <v>1971</v>
      </c>
      <c r="AM71" s="141">
        <v>413</v>
      </c>
      <c r="AN71" s="141">
        <v>2779</v>
      </c>
      <c r="AO71" s="141">
        <v>1743</v>
      </c>
      <c r="AP71" s="141">
        <v>209</v>
      </c>
      <c r="AQ71" s="141">
        <v>1446</v>
      </c>
      <c r="AR71" s="141">
        <v>1727</v>
      </c>
      <c r="AS71" s="141">
        <v>315</v>
      </c>
      <c r="AT71" s="141">
        <v>2224</v>
      </c>
      <c r="AU71" s="141">
        <v>9471</v>
      </c>
      <c r="AV71" s="141">
        <v>3207</v>
      </c>
      <c r="AW71" s="141">
        <v>381</v>
      </c>
      <c r="AX71" s="141">
        <v>1023</v>
      </c>
      <c r="AY71" s="141">
        <v>1373</v>
      </c>
      <c r="AZ71" s="141">
        <v>232</v>
      </c>
      <c r="BA71" s="141">
        <v>1388</v>
      </c>
      <c r="BB71" s="141">
        <v>622</v>
      </c>
      <c r="BC71" s="141">
        <v>2923</v>
      </c>
      <c r="BD71" s="141">
        <v>1522</v>
      </c>
      <c r="BE71" s="141">
        <v>931</v>
      </c>
      <c r="BF71" s="141">
        <v>1570</v>
      </c>
      <c r="BG71" s="141">
        <v>416</v>
      </c>
      <c r="BH71" s="141">
        <v>485</v>
      </c>
      <c r="BI71" s="141">
        <v>1622</v>
      </c>
      <c r="BJ71" s="141">
        <v>266</v>
      </c>
      <c r="BK71" s="141" t="s">
        <v>260</v>
      </c>
      <c r="BL71" s="147">
        <v>50860</v>
      </c>
      <c r="BM71" s="141">
        <v>18297</v>
      </c>
      <c r="BN71" s="141" t="s">
        <v>260</v>
      </c>
      <c r="BO71" s="141">
        <v>3</v>
      </c>
      <c r="BP71" s="157">
        <v>18300</v>
      </c>
      <c r="BQ71" s="141">
        <v>386</v>
      </c>
      <c r="BR71" s="141" t="s">
        <v>260</v>
      </c>
      <c r="BS71" s="141">
        <v>-390</v>
      </c>
      <c r="BT71" s="157">
        <v>-390</v>
      </c>
      <c r="BU71" s="147">
        <v>-4</v>
      </c>
      <c r="BV71" s="142" t="s">
        <v>260</v>
      </c>
      <c r="BW71" s="143" t="s">
        <v>260</v>
      </c>
      <c r="BX71" s="143"/>
      <c r="BY71" s="144"/>
      <c r="BZ71" s="157">
        <v>2627</v>
      </c>
      <c r="CA71" s="157">
        <v>20923</v>
      </c>
      <c r="CB71" s="175">
        <v>71783</v>
      </c>
    </row>
    <row r="72" spans="2:80" ht="12.75">
      <c r="B72" s="68">
        <v>1</v>
      </c>
      <c r="C72" s="123" t="str">
        <f>IF($H$13="Product*product ","C65","Y65")</f>
        <v>Y65</v>
      </c>
      <c r="D72" s="100" t="s">
        <v>108</v>
      </c>
      <c r="E72" s="141">
        <v>111</v>
      </c>
      <c r="F72" s="141">
        <v>37</v>
      </c>
      <c r="G72" s="141">
        <v>126</v>
      </c>
      <c r="H72" s="141">
        <v>25</v>
      </c>
      <c r="I72" s="141">
        <v>3287</v>
      </c>
      <c r="J72" s="141" t="s">
        <v>260</v>
      </c>
      <c r="K72" s="141">
        <v>4</v>
      </c>
      <c r="L72" s="141">
        <v>137</v>
      </c>
      <c r="M72" s="141">
        <v>1192</v>
      </c>
      <c r="N72" s="141" t="s">
        <v>260</v>
      </c>
      <c r="O72" s="141">
        <v>34</v>
      </c>
      <c r="P72" s="141">
        <v>11</v>
      </c>
      <c r="Q72" s="141">
        <v>2</v>
      </c>
      <c r="R72" s="141">
        <v>209</v>
      </c>
      <c r="S72" s="141">
        <v>225</v>
      </c>
      <c r="T72" s="141">
        <v>654</v>
      </c>
      <c r="U72" s="141" t="s">
        <v>260</v>
      </c>
      <c r="V72" s="141">
        <v>833</v>
      </c>
      <c r="W72" s="141">
        <v>87</v>
      </c>
      <c r="X72" s="141">
        <v>253</v>
      </c>
      <c r="Y72" s="141">
        <v>430</v>
      </c>
      <c r="Z72" s="141">
        <v>252</v>
      </c>
      <c r="AA72" s="141">
        <v>384</v>
      </c>
      <c r="AB72" s="141">
        <v>2</v>
      </c>
      <c r="AC72" s="141">
        <v>149</v>
      </c>
      <c r="AD72" s="141">
        <v>93</v>
      </c>
      <c r="AE72" s="141">
        <v>142</v>
      </c>
      <c r="AF72" s="141">
        <v>85</v>
      </c>
      <c r="AG72" s="141">
        <v>674</v>
      </c>
      <c r="AH72" s="141">
        <v>130</v>
      </c>
      <c r="AI72" s="141">
        <v>35</v>
      </c>
      <c r="AJ72" s="141">
        <v>388</v>
      </c>
      <c r="AK72" s="141">
        <v>37</v>
      </c>
      <c r="AL72" s="141">
        <v>1856</v>
      </c>
      <c r="AM72" s="141">
        <v>696</v>
      </c>
      <c r="AN72" s="141">
        <v>1220</v>
      </c>
      <c r="AO72" s="141">
        <v>1365</v>
      </c>
      <c r="AP72" s="141">
        <v>347</v>
      </c>
      <c r="AQ72" s="141">
        <v>623</v>
      </c>
      <c r="AR72" s="141">
        <v>782</v>
      </c>
      <c r="AS72" s="141">
        <v>179</v>
      </c>
      <c r="AT72" s="141">
        <v>1572</v>
      </c>
      <c r="AU72" s="141">
        <v>658</v>
      </c>
      <c r="AV72" s="141">
        <v>3572</v>
      </c>
      <c r="AW72" s="141">
        <v>707</v>
      </c>
      <c r="AX72" s="141">
        <v>134</v>
      </c>
      <c r="AY72" s="141">
        <v>15804</v>
      </c>
      <c r="AZ72" s="141">
        <v>186</v>
      </c>
      <c r="BA72" s="141">
        <v>1359</v>
      </c>
      <c r="BB72" s="141">
        <v>340</v>
      </c>
      <c r="BC72" s="141">
        <v>2495</v>
      </c>
      <c r="BD72" s="141">
        <v>1434</v>
      </c>
      <c r="BE72" s="141">
        <v>753</v>
      </c>
      <c r="BF72" s="141">
        <v>1426</v>
      </c>
      <c r="BG72" s="141">
        <v>275</v>
      </c>
      <c r="BH72" s="141">
        <v>401</v>
      </c>
      <c r="BI72" s="141">
        <v>682</v>
      </c>
      <c r="BJ72" s="141">
        <v>192</v>
      </c>
      <c r="BK72" s="141" t="s">
        <v>260</v>
      </c>
      <c r="BL72" s="147">
        <v>49087</v>
      </c>
      <c r="BM72" s="141">
        <v>20531</v>
      </c>
      <c r="BN72" s="141" t="s">
        <v>260</v>
      </c>
      <c r="BO72" s="141" t="s">
        <v>260</v>
      </c>
      <c r="BP72" s="157">
        <v>20531</v>
      </c>
      <c r="BQ72" s="141" t="s">
        <v>260</v>
      </c>
      <c r="BR72" s="141" t="s">
        <v>260</v>
      </c>
      <c r="BS72" s="141" t="s">
        <v>260</v>
      </c>
      <c r="BT72" s="157" t="s">
        <v>260</v>
      </c>
      <c r="BU72" s="147" t="s">
        <v>260</v>
      </c>
      <c r="BV72" s="142" t="s">
        <v>260</v>
      </c>
      <c r="BW72" s="143" t="s">
        <v>260</v>
      </c>
      <c r="BX72" s="143"/>
      <c r="BY72" s="144"/>
      <c r="BZ72" s="157">
        <v>4342</v>
      </c>
      <c r="CA72" s="157">
        <v>24873</v>
      </c>
      <c r="CB72" s="175">
        <v>73960</v>
      </c>
    </row>
    <row r="73" spans="2:80" ht="12.75">
      <c r="B73" s="68">
        <v>1</v>
      </c>
      <c r="C73" s="123" t="str">
        <f>IF($H$13="Product*product ","C66","Y66")</f>
        <v>Y66</v>
      </c>
      <c r="D73" s="100" t="s">
        <v>109</v>
      </c>
      <c r="E73" s="141">
        <v>253</v>
      </c>
      <c r="F73" s="141">
        <v>1</v>
      </c>
      <c r="G73" s="141">
        <v>102</v>
      </c>
      <c r="H73" s="141">
        <v>6</v>
      </c>
      <c r="I73" s="141">
        <v>88</v>
      </c>
      <c r="J73" s="141" t="s">
        <v>260</v>
      </c>
      <c r="K73" s="141">
        <v>1</v>
      </c>
      <c r="L73" s="141">
        <v>27</v>
      </c>
      <c r="M73" s="141">
        <v>230</v>
      </c>
      <c r="N73" s="141" t="s">
        <v>260</v>
      </c>
      <c r="O73" s="141">
        <v>15</v>
      </c>
      <c r="P73" s="141">
        <v>5</v>
      </c>
      <c r="Q73" s="141">
        <v>1</v>
      </c>
      <c r="R73" s="141">
        <v>51</v>
      </c>
      <c r="S73" s="141">
        <v>42</v>
      </c>
      <c r="T73" s="141">
        <v>204</v>
      </c>
      <c r="U73" s="141" t="s">
        <v>260</v>
      </c>
      <c r="V73" s="141">
        <v>147</v>
      </c>
      <c r="W73" s="141">
        <v>27</v>
      </c>
      <c r="X73" s="141">
        <v>59</v>
      </c>
      <c r="Y73" s="141">
        <v>48</v>
      </c>
      <c r="Z73" s="141">
        <v>76</v>
      </c>
      <c r="AA73" s="141">
        <v>103</v>
      </c>
      <c r="AB73" s="141">
        <v>1</v>
      </c>
      <c r="AC73" s="141">
        <v>39</v>
      </c>
      <c r="AD73" s="141">
        <v>31</v>
      </c>
      <c r="AE73" s="141">
        <v>47</v>
      </c>
      <c r="AF73" s="141">
        <v>21</v>
      </c>
      <c r="AG73" s="141">
        <v>182</v>
      </c>
      <c r="AH73" s="141">
        <v>43</v>
      </c>
      <c r="AI73" s="141">
        <v>10</v>
      </c>
      <c r="AJ73" s="141">
        <v>64</v>
      </c>
      <c r="AK73" s="141">
        <v>10</v>
      </c>
      <c r="AL73" s="141">
        <v>420</v>
      </c>
      <c r="AM73" s="141">
        <v>449</v>
      </c>
      <c r="AN73" s="141">
        <v>695</v>
      </c>
      <c r="AO73" s="141">
        <v>1103</v>
      </c>
      <c r="AP73" s="141">
        <v>369</v>
      </c>
      <c r="AQ73" s="141">
        <v>415</v>
      </c>
      <c r="AR73" s="141">
        <v>665</v>
      </c>
      <c r="AS73" s="141">
        <v>29</v>
      </c>
      <c r="AT73" s="141">
        <v>538</v>
      </c>
      <c r="AU73" s="141">
        <v>139</v>
      </c>
      <c r="AV73" s="141">
        <v>487</v>
      </c>
      <c r="AW73" s="141">
        <v>330</v>
      </c>
      <c r="AX73" s="141">
        <v>79</v>
      </c>
      <c r="AY73" s="141">
        <v>922</v>
      </c>
      <c r="AZ73" s="141">
        <v>48</v>
      </c>
      <c r="BA73" s="141">
        <v>435</v>
      </c>
      <c r="BB73" s="141">
        <v>118</v>
      </c>
      <c r="BC73" s="141">
        <v>833</v>
      </c>
      <c r="BD73" s="141">
        <v>686</v>
      </c>
      <c r="BE73" s="141">
        <v>305</v>
      </c>
      <c r="BF73" s="141">
        <v>415</v>
      </c>
      <c r="BG73" s="141">
        <v>57</v>
      </c>
      <c r="BH73" s="141">
        <v>113</v>
      </c>
      <c r="BI73" s="141">
        <v>206</v>
      </c>
      <c r="BJ73" s="141">
        <v>47</v>
      </c>
      <c r="BK73" s="141" t="s">
        <v>260</v>
      </c>
      <c r="BL73" s="147">
        <v>11836</v>
      </c>
      <c r="BM73" s="141">
        <v>10692</v>
      </c>
      <c r="BN73" s="141" t="s">
        <v>260</v>
      </c>
      <c r="BO73" s="141" t="s">
        <v>260</v>
      </c>
      <c r="BP73" s="157">
        <v>10692</v>
      </c>
      <c r="BQ73" s="141">
        <v>1</v>
      </c>
      <c r="BR73" s="141" t="s">
        <v>260</v>
      </c>
      <c r="BS73" s="141" t="s">
        <v>260</v>
      </c>
      <c r="BT73" s="157" t="s">
        <v>260</v>
      </c>
      <c r="BU73" s="147">
        <v>1</v>
      </c>
      <c r="BV73" s="142" t="s">
        <v>260</v>
      </c>
      <c r="BW73" s="143" t="s">
        <v>260</v>
      </c>
      <c r="BX73" s="143"/>
      <c r="BY73" s="144"/>
      <c r="BZ73" s="157">
        <v>2634</v>
      </c>
      <c r="CA73" s="157">
        <v>13327</v>
      </c>
      <c r="CB73" s="175">
        <v>25163</v>
      </c>
    </row>
    <row r="74" spans="2:80" ht="12.75">
      <c r="B74" s="68">
        <v>1</v>
      </c>
      <c r="C74" s="123" t="str">
        <f>IF($H$13="Product*product ","C67","Y67")</f>
        <v>Y67</v>
      </c>
      <c r="D74" s="100" t="s">
        <v>110</v>
      </c>
      <c r="E74" s="141">
        <v>1</v>
      </c>
      <c r="F74" s="141" t="s">
        <v>260</v>
      </c>
      <c r="G74" s="141" t="s">
        <v>260</v>
      </c>
      <c r="H74" s="141">
        <v>3</v>
      </c>
      <c r="I74" s="141">
        <v>27</v>
      </c>
      <c r="J74" s="141" t="s">
        <v>260</v>
      </c>
      <c r="K74" s="141" t="s">
        <v>260</v>
      </c>
      <c r="L74" s="141">
        <v>12</v>
      </c>
      <c r="M74" s="141">
        <v>65</v>
      </c>
      <c r="N74" s="141" t="s">
        <v>260</v>
      </c>
      <c r="O74" s="141">
        <v>3</v>
      </c>
      <c r="P74" s="141">
        <v>1</v>
      </c>
      <c r="Q74" s="141" t="s">
        <v>260</v>
      </c>
      <c r="R74" s="141">
        <v>15</v>
      </c>
      <c r="S74" s="141">
        <v>19</v>
      </c>
      <c r="T74" s="141">
        <v>65</v>
      </c>
      <c r="U74" s="141" t="s">
        <v>260</v>
      </c>
      <c r="V74" s="141">
        <v>69</v>
      </c>
      <c r="W74" s="141">
        <v>6</v>
      </c>
      <c r="X74" s="141">
        <v>23</v>
      </c>
      <c r="Y74" s="141">
        <v>22</v>
      </c>
      <c r="Z74" s="141">
        <v>16</v>
      </c>
      <c r="AA74" s="141">
        <v>28</v>
      </c>
      <c r="AB74" s="141" t="s">
        <v>260</v>
      </c>
      <c r="AC74" s="141">
        <v>11</v>
      </c>
      <c r="AD74" s="141">
        <v>8</v>
      </c>
      <c r="AE74" s="141">
        <v>12</v>
      </c>
      <c r="AF74" s="141">
        <v>6</v>
      </c>
      <c r="AG74" s="141">
        <v>56</v>
      </c>
      <c r="AH74" s="141">
        <v>11</v>
      </c>
      <c r="AI74" s="141">
        <v>3</v>
      </c>
      <c r="AJ74" s="141">
        <v>16</v>
      </c>
      <c r="AK74" s="141">
        <v>3</v>
      </c>
      <c r="AL74" s="141">
        <v>137</v>
      </c>
      <c r="AM74" s="141">
        <v>50</v>
      </c>
      <c r="AN74" s="141">
        <v>59</v>
      </c>
      <c r="AO74" s="141">
        <v>119</v>
      </c>
      <c r="AP74" s="141">
        <v>5</v>
      </c>
      <c r="AQ74" s="141">
        <v>41</v>
      </c>
      <c r="AR74" s="141">
        <v>31</v>
      </c>
      <c r="AS74" s="141">
        <v>11</v>
      </c>
      <c r="AT74" s="141">
        <v>192</v>
      </c>
      <c r="AU74" s="141">
        <v>15</v>
      </c>
      <c r="AV74" s="141">
        <v>1981</v>
      </c>
      <c r="AW74" s="141">
        <v>1608</v>
      </c>
      <c r="AX74" s="141">
        <v>5458</v>
      </c>
      <c r="AY74" s="141">
        <v>120</v>
      </c>
      <c r="AZ74" s="141">
        <v>14</v>
      </c>
      <c r="BA74" s="141">
        <v>169</v>
      </c>
      <c r="BB74" s="141">
        <v>48</v>
      </c>
      <c r="BC74" s="141">
        <v>248</v>
      </c>
      <c r="BD74" s="141">
        <v>185</v>
      </c>
      <c r="BE74" s="141">
        <v>56</v>
      </c>
      <c r="BF74" s="141">
        <v>104</v>
      </c>
      <c r="BG74" s="141">
        <v>27</v>
      </c>
      <c r="BH74" s="141">
        <v>35</v>
      </c>
      <c r="BI74" s="141">
        <v>53</v>
      </c>
      <c r="BJ74" s="141">
        <v>21</v>
      </c>
      <c r="BK74" s="141" t="s">
        <v>260</v>
      </c>
      <c r="BL74" s="147">
        <v>11287</v>
      </c>
      <c r="BM74" s="141">
        <v>171</v>
      </c>
      <c r="BN74" s="141" t="s">
        <v>260</v>
      </c>
      <c r="BO74" s="141" t="s">
        <v>260</v>
      </c>
      <c r="BP74" s="157">
        <v>171</v>
      </c>
      <c r="BQ74" s="141" t="s">
        <v>260</v>
      </c>
      <c r="BR74" s="141" t="s">
        <v>260</v>
      </c>
      <c r="BS74" s="141" t="s">
        <v>260</v>
      </c>
      <c r="BT74" s="157" t="s">
        <v>260</v>
      </c>
      <c r="BU74" s="147" t="s">
        <v>260</v>
      </c>
      <c r="BV74" s="142" t="s">
        <v>260</v>
      </c>
      <c r="BW74" s="143" t="s">
        <v>260</v>
      </c>
      <c r="BX74" s="143"/>
      <c r="BY74" s="144"/>
      <c r="BZ74" s="157" t="s">
        <v>260</v>
      </c>
      <c r="CA74" s="157">
        <v>171</v>
      </c>
      <c r="CB74" s="175">
        <v>11458</v>
      </c>
    </row>
    <row r="75" spans="2:80" ht="12.75">
      <c r="B75" s="68">
        <v>1</v>
      </c>
      <c r="C75" s="123" t="str">
        <f>IF($H$13="Product*product ","C70","Y70")</f>
        <v>Y70</v>
      </c>
      <c r="D75" s="100" t="s">
        <v>111</v>
      </c>
      <c r="E75" s="141">
        <v>2</v>
      </c>
      <c r="F75" s="141">
        <v>2</v>
      </c>
      <c r="G75" s="141" t="s">
        <v>260</v>
      </c>
      <c r="H75" s="141">
        <v>8</v>
      </c>
      <c r="I75" s="141">
        <v>426</v>
      </c>
      <c r="J75" s="141" t="s">
        <v>260</v>
      </c>
      <c r="K75" s="141" t="s">
        <v>260</v>
      </c>
      <c r="L75" s="141">
        <v>46</v>
      </c>
      <c r="M75" s="141">
        <v>1151</v>
      </c>
      <c r="N75" s="141" t="s">
        <v>260</v>
      </c>
      <c r="O75" s="141">
        <v>111</v>
      </c>
      <c r="P75" s="141">
        <v>35</v>
      </c>
      <c r="Q75" s="141">
        <v>6</v>
      </c>
      <c r="R75" s="141">
        <v>239</v>
      </c>
      <c r="S75" s="141">
        <v>63</v>
      </c>
      <c r="T75" s="141">
        <v>901</v>
      </c>
      <c r="U75" s="141" t="s">
        <v>260</v>
      </c>
      <c r="V75" s="141">
        <v>247</v>
      </c>
      <c r="W75" s="141">
        <v>164</v>
      </c>
      <c r="X75" s="141">
        <v>177</v>
      </c>
      <c r="Y75" s="141">
        <v>67</v>
      </c>
      <c r="Z75" s="141">
        <v>498</v>
      </c>
      <c r="AA75" s="141">
        <v>547</v>
      </c>
      <c r="AB75" s="141">
        <v>6</v>
      </c>
      <c r="AC75" s="141">
        <v>205</v>
      </c>
      <c r="AD75" s="141">
        <v>176</v>
      </c>
      <c r="AE75" s="141">
        <v>278</v>
      </c>
      <c r="AF75" s="141">
        <v>108</v>
      </c>
      <c r="AG75" s="141">
        <v>817</v>
      </c>
      <c r="AH75" s="141">
        <v>257</v>
      </c>
      <c r="AI75" s="141">
        <v>57</v>
      </c>
      <c r="AJ75" s="141">
        <v>373</v>
      </c>
      <c r="AK75" s="141">
        <v>40</v>
      </c>
      <c r="AL75" s="141">
        <v>1735</v>
      </c>
      <c r="AM75" s="141">
        <v>3803</v>
      </c>
      <c r="AN75" s="141">
        <v>6301</v>
      </c>
      <c r="AO75" s="141">
        <v>9509</v>
      </c>
      <c r="AP75" s="141">
        <v>3880</v>
      </c>
      <c r="AQ75" s="141">
        <v>869</v>
      </c>
      <c r="AR75" s="141">
        <v>21</v>
      </c>
      <c r="AS75" s="141">
        <v>91</v>
      </c>
      <c r="AT75" s="141">
        <v>1878</v>
      </c>
      <c r="AU75" s="141">
        <v>1245</v>
      </c>
      <c r="AV75" s="141">
        <v>1221</v>
      </c>
      <c r="AW75" s="141">
        <v>706</v>
      </c>
      <c r="AX75" s="141">
        <v>417</v>
      </c>
      <c r="AY75" s="141">
        <v>10236</v>
      </c>
      <c r="AZ75" s="141">
        <v>242</v>
      </c>
      <c r="BA75" s="141">
        <v>1241</v>
      </c>
      <c r="BB75" s="141">
        <v>303</v>
      </c>
      <c r="BC75" s="141">
        <v>4040</v>
      </c>
      <c r="BD75" s="141">
        <v>3600</v>
      </c>
      <c r="BE75" s="141">
        <v>2112</v>
      </c>
      <c r="BF75" s="141">
        <v>2330</v>
      </c>
      <c r="BG75" s="141">
        <v>60</v>
      </c>
      <c r="BH75" s="141">
        <v>491</v>
      </c>
      <c r="BI75" s="141">
        <v>1121</v>
      </c>
      <c r="BJ75" s="141">
        <v>73</v>
      </c>
      <c r="BK75" s="141" t="s">
        <v>260</v>
      </c>
      <c r="BL75" s="147">
        <v>64530</v>
      </c>
      <c r="BM75" s="141">
        <v>110702</v>
      </c>
      <c r="BN75" s="141" t="s">
        <v>260</v>
      </c>
      <c r="BO75" s="141">
        <v>104</v>
      </c>
      <c r="BP75" s="157">
        <v>110806</v>
      </c>
      <c r="BQ75" s="141">
        <v>31823</v>
      </c>
      <c r="BR75" s="141" t="s">
        <v>260</v>
      </c>
      <c r="BS75" s="141">
        <v>-1</v>
      </c>
      <c r="BT75" s="157">
        <v>-1</v>
      </c>
      <c r="BU75" s="147">
        <v>31822</v>
      </c>
      <c r="BV75" s="142" t="s">
        <v>260</v>
      </c>
      <c r="BW75" s="143" t="s">
        <v>260</v>
      </c>
      <c r="BX75" s="143"/>
      <c r="BY75" s="144"/>
      <c r="BZ75" s="157">
        <v>1434</v>
      </c>
      <c r="CA75" s="157">
        <v>144062</v>
      </c>
      <c r="CB75" s="175">
        <v>208592</v>
      </c>
    </row>
    <row r="76" spans="2:80" ht="12.75">
      <c r="B76" s="68">
        <v>1</v>
      </c>
      <c r="C76" s="123" t="str">
        <f>IF($H$13="Product*product ","C71","Y71")</f>
        <v>Y71</v>
      </c>
      <c r="D76" s="100" t="s">
        <v>112</v>
      </c>
      <c r="E76" s="141">
        <v>34</v>
      </c>
      <c r="F76" s="141">
        <v>10</v>
      </c>
      <c r="G76" s="141">
        <v>19</v>
      </c>
      <c r="H76" s="141">
        <v>10</v>
      </c>
      <c r="I76" s="141">
        <v>2365</v>
      </c>
      <c r="J76" s="141" t="s">
        <v>260</v>
      </c>
      <c r="K76" s="141">
        <v>3</v>
      </c>
      <c r="L76" s="141">
        <v>90</v>
      </c>
      <c r="M76" s="141">
        <v>246</v>
      </c>
      <c r="N76" s="141" t="s">
        <v>260</v>
      </c>
      <c r="O76" s="141">
        <v>10</v>
      </c>
      <c r="P76" s="141">
        <v>2</v>
      </c>
      <c r="Q76" s="141">
        <v>1</v>
      </c>
      <c r="R76" s="141">
        <v>49</v>
      </c>
      <c r="S76" s="141">
        <v>45</v>
      </c>
      <c r="T76" s="141">
        <v>128</v>
      </c>
      <c r="U76" s="141" t="s">
        <v>260</v>
      </c>
      <c r="V76" s="141">
        <v>74</v>
      </c>
      <c r="W76" s="141">
        <v>27</v>
      </c>
      <c r="X76" s="141">
        <v>88</v>
      </c>
      <c r="Y76" s="141">
        <v>61</v>
      </c>
      <c r="Z76" s="141">
        <v>111</v>
      </c>
      <c r="AA76" s="141">
        <v>115</v>
      </c>
      <c r="AB76" s="141">
        <v>2</v>
      </c>
      <c r="AC76" s="141">
        <v>70</v>
      </c>
      <c r="AD76" s="141">
        <v>13</v>
      </c>
      <c r="AE76" s="141">
        <v>57</v>
      </c>
      <c r="AF76" s="141">
        <v>29</v>
      </c>
      <c r="AG76" s="141">
        <v>151</v>
      </c>
      <c r="AH76" s="141">
        <v>31</v>
      </c>
      <c r="AI76" s="141">
        <v>48</v>
      </c>
      <c r="AJ76" s="141">
        <v>36</v>
      </c>
      <c r="AK76" s="141">
        <v>11</v>
      </c>
      <c r="AL76" s="141">
        <v>1827</v>
      </c>
      <c r="AM76" s="141">
        <v>107</v>
      </c>
      <c r="AN76" s="141">
        <v>198</v>
      </c>
      <c r="AO76" s="141">
        <v>301</v>
      </c>
      <c r="AP76" s="141">
        <v>217</v>
      </c>
      <c r="AQ76" s="141">
        <v>102</v>
      </c>
      <c r="AR76" s="141">
        <v>372</v>
      </c>
      <c r="AS76" s="141">
        <v>2</v>
      </c>
      <c r="AT76" s="141">
        <v>178</v>
      </c>
      <c r="AU76" s="141">
        <v>484</v>
      </c>
      <c r="AV76" s="141">
        <v>106</v>
      </c>
      <c r="AW76" s="141">
        <v>13</v>
      </c>
      <c r="AX76" s="141">
        <v>2</v>
      </c>
      <c r="AY76" s="141">
        <v>244</v>
      </c>
      <c r="AZ76" s="141">
        <v>241</v>
      </c>
      <c r="BA76" s="141">
        <v>158</v>
      </c>
      <c r="BB76" s="141">
        <v>24</v>
      </c>
      <c r="BC76" s="141">
        <v>610</v>
      </c>
      <c r="BD76" s="141">
        <v>110</v>
      </c>
      <c r="BE76" s="141">
        <v>49</v>
      </c>
      <c r="BF76" s="141">
        <v>120</v>
      </c>
      <c r="BG76" s="141">
        <v>52</v>
      </c>
      <c r="BH76" s="141">
        <v>5</v>
      </c>
      <c r="BI76" s="141">
        <v>42</v>
      </c>
      <c r="BJ76" s="141">
        <v>2</v>
      </c>
      <c r="BK76" s="141" t="s">
        <v>260</v>
      </c>
      <c r="BL76" s="147">
        <v>9501</v>
      </c>
      <c r="BM76" s="141">
        <v>1629</v>
      </c>
      <c r="BN76" s="141" t="s">
        <v>260</v>
      </c>
      <c r="BO76" s="141">
        <v>16</v>
      </c>
      <c r="BP76" s="157">
        <v>1646</v>
      </c>
      <c r="BQ76" s="141">
        <v>650</v>
      </c>
      <c r="BR76" s="141" t="s">
        <v>260</v>
      </c>
      <c r="BS76" s="141">
        <v>-30</v>
      </c>
      <c r="BT76" s="157">
        <v>-30</v>
      </c>
      <c r="BU76" s="147">
        <v>620</v>
      </c>
      <c r="BV76" s="142" t="s">
        <v>260</v>
      </c>
      <c r="BW76" s="143" t="s">
        <v>260</v>
      </c>
      <c r="BX76" s="143"/>
      <c r="BY76" s="144"/>
      <c r="BZ76" s="157">
        <v>1079</v>
      </c>
      <c r="CA76" s="157">
        <v>3345</v>
      </c>
      <c r="CB76" s="175">
        <v>12846</v>
      </c>
    </row>
    <row r="77" spans="2:80" ht="12.75">
      <c r="B77" s="68">
        <v>1</v>
      </c>
      <c r="C77" s="123" t="str">
        <f>IF($H$13="Product*product ","C72","Y72")</f>
        <v>Y72</v>
      </c>
      <c r="D77" s="100" t="s">
        <v>113</v>
      </c>
      <c r="E77" s="141">
        <v>28</v>
      </c>
      <c r="F77" s="141">
        <v>6</v>
      </c>
      <c r="G77" s="141">
        <v>49</v>
      </c>
      <c r="H77" s="141">
        <v>6</v>
      </c>
      <c r="I77" s="141">
        <v>863</v>
      </c>
      <c r="J77" s="141" t="s">
        <v>260</v>
      </c>
      <c r="K77" s="141">
        <v>3</v>
      </c>
      <c r="L77" s="141">
        <v>38</v>
      </c>
      <c r="M77" s="141">
        <v>841</v>
      </c>
      <c r="N77" s="141" t="s">
        <v>260</v>
      </c>
      <c r="O77" s="141">
        <v>27</v>
      </c>
      <c r="P77" s="141">
        <v>18</v>
      </c>
      <c r="Q77" s="141">
        <v>3</v>
      </c>
      <c r="R77" s="141">
        <v>112</v>
      </c>
      <c r="S77" s="141">
        <v>78</v>
      </c>
      <c r="T77" s="141">
        <v>522</v>
      </c>
      <c r="U77" s="141" t="s">
        <v>260</v>
      </c>
      <c r="V77" s="141">
        <v>488</v>
      </c>
      <c r="W77" s="141">
        <v>50</v>
      </c>
      <c r="X77" s="141">
        <v>135</v>
      </c>
      <c r="Y77" s="141">
        <v>128</v>
      </c>
      <c r="Z77" s="141">
        <v>126</v>
      </c>
      <c r="AA77" s="141">
        <v>211</v>
      </c>
      <c r="AB77" s="141">
        <v>2</v>
      </c>
      <c r="AC77" s="141">
        <v>76</v>
      </c>
      <c r="AD77" s="141">
        <v>62</v>
      </c>
      <c r="AE77" s="141">
        <v>93</v>
      </c>
      <c r="AF77" s="141">
        <v>37</v>
      </c>
      <c r="AG77" s="141">
        <v>330</v>
      </c>
      <c r="AH77" s="141">
        <v>125</v>
      </c>
      <c r="AI77" s="141">
        <v>18</v>
      </c>
      <c r="AJ77" s="141">
        <v>1068</v>
      </c>
      <c r="AK77" s="141">
        <v>65</v>
      </c>
      <c r="AL77" s="141">
        <v>1932</v>
      </c>
      <c r="AM77" s="141">
        <v>246</v>
      </c>
      <c r="AN77" s="141">
        <v>1963</v>
      </c>
      <c r="AO77" s="141">
        <v>1941</v>
      </c>
      <c r="AP77" s="141">
        <v>416</v>
      </c>
      <c r="AQ77" s="141">
        <v>341</v>
      </c>
      <c r="AR77" s="141">
        <v>253</v>
      </c>
      <c r="AS77" s="141">
        <v>99</v>
      </c>
      <c r="AT77" s="141">
        <v>591</v>
      </c>
      <c r="AU77" s="141">
        <v>2558</v>
      </c>
      <c r="AV77" s="141">
        <v>1687</v>
      </c>
      <c r="AW77" s="141">
        <v>738</v>
      </c>
      <c r="AX77" s="141">
        <v>413</v>
      </c>
      <c r="AY77" s="141">
        <v>2358</v>
      </c>
      <c r="AZ77" s="141">
        <v>206</v>
      </c>
      <c r="BA77" s="141">
        <v>2431</v>
      </c>
      <c r="BB77" s="141">
        <v>424</v>
      </c>
      <c r="BC77" s="141">
        <v>4295</v>
      </c>
      <c r="BD77" s="141">
        <v>2701</v>
      </c>
      <c r="BE77" s="141">
        <v>715</v>
      </c>
      <c r="BF77" s="141">
        <v>881</v>
      </c>
      <c r="BG77" s="141">
        <v>316</v>
      </c>
      <c r="BH77" s="141">
        <v>67</v>
      </c>
      <c r="BI77" s="141">
        <v>339</v>
      </c>
      <c r="BJ77" s="141">
        <v>95</v>
      </c>
      <c r="BK77" s="141" t="s">
        <v>260</v>
      </c>
      <c r="BL77" s="147">
        <v>33616</v>
      </c>
      <c r="BM77" s="141">
        <v>413</v>
      </c>
      <c r="BN77" s="141" t="s">
        <v>260</v>
      </c>
      <c r="BO77" s="141">
        <v>18</v>
      </c>
      <c r="BP77" s="157">
        <v>431</v>
      </c>
      <c r="BQ77" s="141">
        <v>5394</v>
      </c>
      <c r="BR77" s="141" t="s">
        <v>260</v>
      </c>
      <c r="BS77" s="141">
        <v>1633</v>
      </c>
      <c r="BT77" s="157">
        <v>1633</v>
      </c>
      <c r="BU77" s="147">
        <v>7027</v>
      </c>
      <c r="BV77" s="142" t="s">
        <v>260</v>
      </c>
      <c r="BW77" s="143" t="s">
        <v>260</v>
      </c>
      <c r="BX77" s="143"/>
      <c r="BY77" s="144"/>
      <c r="BZ77" s="157">
        <v>5870</v>
      </c>
      <c r="CA77" s="157">
        <v>13328</v>
      </c>
      <c r="CB77" s="175">
        <v>46944</v>
      </c>
    </row>
    <row r="78" spans="2:80" ht="12.75">
      <c r="B78" s="68">
        <v>1</v>
      </c>
      <c r="C78" s="123" t="str">
        <f>IF($H$13="Product*product ","C73","Y73")</f>
        <v>Y73</v>
      </c>
      <c r="D78" s="100" t="s">
        <v>114</v>
      </c>
      <c r="E78" s="141">
        <v>3</v>
      </c>
      <c r="F78" s="141">
        <v>3</v>
      </c>
      <c r="G78" s="141">
        <v>3</v>
      </c>
      <c r="H78" s="141">
        <v>7</v>
      </c>
      <c r="I78" s="141">
        <v>299</v>
      </c>
      <c r="J78" s="141" t="s">
        <v>260</v>
      </c>
      <c r="K78" s="141">
        <v>1</v>
      </c>
      <c r="L78" s="141">
        <v>30</v>
      </c>
      <c r="M78" s="141">
        <v>182</v>
      </c>
      <c r="N78" s="141" t="s">
        <v>260</v>
      </c>
      <c r="O78" s="141">
        <v>8</v>
      </c>
      <c r="P78" s="141">
        <v>3</v>
      </c>
      <c r="Q78" s="141">
        <v>1</v>
      </c>
      <c r="R78" s="141">
        <v>40</v>
      </c>
      <c r="S78" s="141">
        <v>52</v>
      </c>
      <c r="T78" s="141">
        <v>172</v>
      </c>
      <c r="U78" s="141" t="s">
        <v>260</v>
      </c>
      <c r="V78" s="141">
        <v>219</v>
      </c>
      <c r="W78" s="141">
        <v>17</v>
      </c>
      <c r="X78" s="141">
        <v>62</v>
      </c>
      <c r="Y78" s="141">
        <v>62</v>
      </c>
      <c r="Z78" s="141">
        <v>46</v>
      </c>
      <c r="AA78" s="141">
        <v>84</v>
      </c>
      <c r="AB78" s="141">
        <v>1</v>
      </c>
      <c r="AC78" s="141">
        <v>33</v>
      </c>
      <c r="AD78" s="141">
        <v>25</v>
      </c>
      <c r="AE78" s="141">
        <v>37</v>
      </c>
      <c r="AF78" s="141">
        <v>17</v>
      </c>
      <c r="AG78" s="141">
        <v>175</v>
      </c>
      <c r="AH78" s="141">
        <v>29</v>
      </c>
      <c r="AI78" s="141">
        <v>7</v>
      </c>
      <c r="AJ78" s="141">
        <v>34</v>
      </c>
      <c r="AK78" s="141">
        <v>10</v>
      </c>
      <c r="AL78" s="141">
        <v>430</v>
      </c>
      <c r="AM78" s="141">
        <v>257</v>
      </c>
      <c r="AN78" s="141">
        <v>287</v>
      </c>
      <c r="AO78" s="141">
        <v>316</v>
      </c>
      <c r="AP78" s="141">
        <v>26</v>
      </c>
      <c r="AQ78" s="141">
        <v>107</v>
      </c>
      <c r="AR78" s="141">
        <v>66</v>
      </c>
      <c r="AS78" s="141">
        <v>35</v>
      </c>
      <c r="AT78" s="141">
        <v>408</v>
      </c>
      <c r="AU78" s="141">
        <v>629</v>
      </c>
      <c r="AV78" s="141">
        <v>174</v>
      </c>
      <c r="AW78" s="141">
        <v>75</v>
      </c>
      <c r="AX78" s="141">
        <v>45</v>
      </c>
      <c r="AY78" s="141">
        <v>358</v>
      </c>
      <c r="AZ78" s="141">
        <v>32</v>
      </c>
      <c r="BA78" s="141">
        <v>371</v>
      </c>
      <c r="BB78" s="141">
        <v>110</v>
      </c>
      <c r="BC78" s="141">
        <v>570</v>
      </c>
      <c r="BD78" s="141">
        <v>583</v>
      </c>
      <c r="BE78" s="141">
        <v>188</v>
      </c>
      <c r="BF78" s="141">
        <v>259</v>
      </c>
      <c r="BG78" s="141">
        <v>90</v>
      </c>
      <c r="BH78" s="141">
        <v>82</v>
      </c>
      <c r="BI78" s="141">
        <v>151</v>
      </c>
      <c r="BJ78" s="141">
        <v>65</v>
      </c>
      <c r="BK78" s="141" t="s">
        <v>260</v>
      </c>
      <c r="BL78" s="147">
        <v>7378</v>
      </c>
      <c r="BM78" s="141">
        <v>38</v>
      </c>
      <c r="BN78" s="141" t="s">
        <v>260</v>
      </c>
      <c r="BO78" s="141">
        <v>1616</v>
      </c>
      <c r="BP78" s="157">
        <v>1653</v>
      </c>
      <c r="BQ78" s="141">
        <v>30</v>
      </c>
      <c r="BR78" s="141" t="s">
        <v>260</v>
      </c>
      <c r="BS78" s="141">
        <v>635</v>
      </c>
      <c r="BT78" s="157">
        <v>635</v>
      </c>
      <c r="BU78" s="147">
        <v>665</v>
      </c>
      <c r="BV78" s="142" t="s">
        <v>260</v>
      </c>
      <c r="BW78" s="143" t="s">
        <v>260</v>
      </c>
      <c r="BX78" s="143"/>
      <c r="BY78" s="144"/>
      <c r="BZ78" s="157">
        <v>2129</v>
      </c>
      <c r="CA78" s="157">
        <v>4447</v>
      </c>
      <c r="CB78" s="175">
        <v>11825</v>
      </c>
    </row>
    <row r="79" spans="2:80" ht="12.75">
      <c r="B79" s="68">
        <v>1</v>
      </c>
      <c r="C79" s="123" t="str">
        <f>IF($H$13="Product*product ","C74","Y74")</f>
        <v>Y74</v>
      </c>
      <c r="D79" s="100" t="s">
        <v>115</v>
      </c>
      <c r="E79" s="141">
        <v>453</v>
      </c>
      <c r="F79" s="141">
        <v>6</v>
      </c>
      <c r="G79" s="141">
        <v>434</v>
      </c>
      <c r="H79" s="141">
        <v>47</v>
      </c>
      <c r="I79" s="141">
        <v>5833</v>
      </c>
      <c r="J79" s="141" t="s">
        <v>260</v>
      </c>
      <c r="K79" s="141">
        <v>8</v>
      </c>
      <c r="L79" s="141">
        <v>199</v>
      </c>
      <c r="M79" s="141">
        <v>1847</v>
      </c>
      <c r="N79" s="141" t="s">
        <v>260</v>
      </c>
      <c r="O79" s="141">
        <v>71</v>
      </c>
      <c r="P79" s="141">
        <v>38</v>
      </c>
      <c r="Q79" s="141">
        <v>7</v>
      </c>
      <c r="R79" s="141">
        <v>330</v>
      </c>
      <c r="S79" s="141">
        <v>341</v>
      </c>
      <c r="T79" s="141">
        <v>1504</v>
      </c>
      <c r="U79" s="141" t="s">
        <v>260</v>
      </c>
      <c r="V79" s="141">
        <v>1506</v>
      </c>
      <c r="W79" s="141">
        <v>143</v>
      </c>
      <c r="X79" s="141">
        <v>466</v>
      </c>
      <c r="Y79" s="141">
        <v>429</v>
      </c>
      <c r="Z79" s="141">
        <v>363</v>
      </c>
      <c r="AA79" s="141">
        <v>628</v>
      </c>
      <c r="AB79" s="141">
        <v>5</v>
      </c>
      <c r="AC79" s="141">
        <v>236</v>
      </c>
      <c r="AD79" s="141">
        <v>180</v>
      </c>
      <c r="AE79" s="141">
        <v>271</v>
      </c>
      <c r="AF79" s="141">
        <v>122</v>
      </c>
      <c r="AG79" s="141">
        <v>1154</v>
      </c>
      <c r="AH79" s="141">
        <v>291</v>
      </c>
      <c r="AI79" s="141">
        <v>54</v>
      </c>
      <c r="AJ79" s="141">
        <v>1210</v>
      </c>
      <c r="AK79" s="141">
        <v>124</v>
      </c>
      <c r="AL79" s="141">
        <v>6843</v>
      </c>
      <c r="AM79" s="141">
        <v>1078</v>
      </c>
      <c r="AN79" s="141">
        <v>3632</v>
      </c>
      <c r="AO79" s="141">
        <v>4074</v>
      </c>
      <c r="AP79" s="141">
        <v>2276</v>
      </c>
      <c r="AQ79" s="141">
        <v>1705</v>
      </c>
      <c r="AR79" s="141">
        <v>1177</v>
      </c>
      <c r="AS79" s="141">
        <v>361</v>
      </c>
      <c r="AT79" s="141">
        <v>4609</v>
      </c>
      <c r="AU79" s="141">
        <v>4183</v>
      </c>
      <c r="AV79" s="141">
        <v>4067</v>
      </c>
      <c r="AW79" s="141">
        <v>1867</v>
      </c>
      <c r="AX79" s="141">
        <v>409</v>
      </c>
      <c r="AY79" s="141">
        <v>8289</v>
      </c>
      <c r="AZ79" s="141">
        <v>1614</v>
      </c>
      <c r="BA79" s="141">
        <v>4621</v>
      </c>
      <c r="BB79" s="141">
        <v>1139</v>
      </c>
      <c r="BC79" s="141">
        <v>20380</v>
      </c>
      <c r="BD79" s="141">
        <v>5579</v>
      </c>
      <c r="BE79" s="141">
        <v>2497</v>
      </c>
      <c r="BF79" s="141">
        <v>2856</v>
      </c>
      <c r="BG79" s="141">
        <v>745</v>
      </c>
      <c r="BH79" s="141">
        <v>1208</v>
      </c>
      <c r="BI79" s="141">
        <v>2120</v>
      </c>
      <c r="BJ79" s="141">
        <v>395</v>
      </c>
      <c r="BK79" s="141" t="s">
        <v>260</v>
      </c>
      <c r="BL79" s="147">
        <v>106022</v>
      </c>
      <c r="BM79" s="141">
        <v>4714</v>
      </c>
      <c r="BN79" s="141" t="s">
        <v>260</v>
      </c>
      <c r="BO79" s="141">
        <v>3447</v>
      </c>
      <c r="BP79" s="157">
        <v>8161</v>
      </c>
      <c r="BQ79" s="141">
        <v>19460</v>
      </c>
      <c r="BR79" s="141" t="s">
        <v>260</v>
      </c>
      <c r="BS79" s="141">
        <v>1039</v>
      </c>
      <c r="BT79" s="157">
        <v>1039</v>
      </c>
      <c r="BU79" s="147">
        <v>20500</v>
      </c>
      <c r="BV79" s="142" t="s">
        <v>260</v>
      </c>
      <c r="BW79" s="143" t="s">
        <v>260</v>
      </c>
      <c r="BX79" s="143"/>
      <c r="BY79" s="144"/>
      <c r="BZ79" s="157">
        <v>19651</v>
      </c>
      <c r="CA79" s="157">
        <v>48312</v>
      </c>
      <c r="CB79" s="175">
        <v>154334</v>
      </c>
    </row>
    <row r="80" spans="2:80" ht="12.75">
      <c r="B80" s="68">
        <v>1</v>
      </c>
      <c r="C80" s="123" t="str">
        <f>IF($H$13="Product*product ","C75","Y75")</f>
        <v>Y75</v>
      </c>
      <c r="D80" s="100" t="s">
        <v>116</v>
      </c>
      <c r="E80" s="141">
        <v>5</v>
      </c>
      <c r="F80" s="141">
        <v>15</v>
      </c>
      <c r="G80" s="141">
        <v>9</v>
      </c>
      <c r="H80" s="141">
        <v>5</v>
      </c>
      <c r="I80" s="141">
        <v>1670</v>
      </c>
      <c r="J80" s="141" t="s">
        <v>260</v>
      </c>
      <c r="K80" s="141">
        <v>2</v>
      </c>
      <c r="L80" s="141">
        <v>31</v>
      </c>
      <c r="M80" s="141">
        <v>247</v>
      </c>
      <c r="N80" s="141" t="s">
        <v>260</v>
      </c>
      <c r="O80" s="141">
        <v>11</v>
      </c>
      <c r="P80" s="141">
        <v>4</v>
      </c>
      <c r="Q80" s="141">
        <v>1</v>
      </c>
      <c r="R80" s="141">
        <v>44</v>
      </c>
      <c r="S80" s="141">
        <v>70</v>
      </c>
      <c r="T80" s="141">
        <v>188</v>
      </c>
      <c r="U80" s="141" t="s">
        <v>260</v>
      </c>
      <c r="V80" s="141">
        <v>437</v>
      </c>
      <c r="W80" s="141">
        <v>20</v>
      </c>
      <c r="X80" s="141">
        <v>82</v>
      </c>
      <c r="Y80" s="141">
        <v>85</v>
      </c>
      <c r="Z80" s="141">
        <v>70</v>
      </c>
      <c r="AA80" s="141">
        <v>136</v>
      </c>
      <c r="AB80" s="141">
        <v>2</v>
      </c>
      <c r="AC80" s="141">
        <v>57</v>
      </c>
      <c r="AD80" s="141">
        <v>47</v>
      </c>
      <c r="AE80" s="141">
        <v>71</v>
      </c>
      <c r="AF80" s="141">
        <v>27</v>
      </c>
      <c r="AG80" s="141">
        <v>340</v>
      </c>
      <c r="AH80" s="141">
        <v>36</v>
      </c>
      <c r="AI80" s="141">
        <v>11</v>
      </c>
      <c r="AJ80" s="141">
        <v>99</v>
      </c>
      <c r="AK80" s="141">
        <v>18</v>
      </c>
      <c r="AL80" s="141">
        <v>2213</v>
      </c>
      <c r="AM80" s="141">
        <v>890</v>
      </c>
      <c r="AN80" s="141">
        <v>879</v>
      </c>
      <c r="AO80" s="141">
        <v>180</v>
      </c>
      <c r="AP80" s="141" t="s">
        <v>260</v>
      </c>
      <c r="AQ80" s="141">
        <v>173</v>
      </c>
      <c r="AR80" s="141">
        <v>135</v>
      </c>
      <c r="AS80" s="141">
        <v>74</v>
      </c>
      <c r="AT80" s="141" t="s">
        <v>260</v>
      </c>
      <c r="AU80" s="141">
        <v>205</v>
      </c>
      <c r="AV80" s="141">
        <v>403</v>
      </c>
      <c r="AW80" s="141" t="s">
        <v>260</v>
      </c>
      <c r="AX80" s="141" t="s">
        <v>260</v>
      </c>
      <c r="AY80" s="141">
        <v>574</v>
      </c>
      <c r="AZ80" s="141">
        <v>16</v>
      </c>
      <c r="BA80" s="141">
        <v>84</v>
      </c>
      <c r="BB80" s="141">
        <v>51</v>
      </c>
      <c r="BC80" s="141">
        <v>171</v>
      </c>
      <c r="BD80" s="141">
        <v>283</v>
      </c>
      <c r="BE80" s="141">
        <v>401</v>
      </c>
      <c r="BF80" s="141">
        <v>298</v>
      </c>
      <c r="BG80" s="141">
        <v>208</v>
      </c>
      <c r="BH80" s="141">
        <v>42</v>
      </c>
      <c r="BI80" s="141">
        <v>538</v>
      </c>
      <c r="BJ80" s="141">
        <v>134</v>
      </c>
      <c r="BK80" s="141" t="s">
        <v>260</v>
      </c>
      <c r="BL80" s="147">
        <v>11789</v>
      </c>
      <c r="BM80" s="141">
        <v>6024</v>
      </c>
      <c r="BN80" s="141" t="s">
        <v>260</v>
      </c>
      <c r="BO80" s="141">
        <v>113881</v>
      </c>
      <c r="BP80" s="157">
        <v>119905</v>
      </c>
      <c r="BQ80" s="141">
        <v>494</v>
      </c>
      <c r="BR80" s="141" t="s">
        <v>260</v>
      </c>
      <c r="BS80" s="141" t="s">
        <v>260</v>
      </c>
      <c r="BT80" s="157" t="s">
        <v>260</v>
      </c>
      <c r="BU80" s="147">
        <v>494</v>
      </c>
      <c r="BV80" s="142" t="s">
        <v>260</v>
      </c>
      <c r="BW80" s="143" t="s">
        <v>260</v>
      </c>
      <c r="BX80" s="143"/>
      <c r="BY80" s="144"/>
      <c r="BZ80" s="157">
        <v>324</v>
      </c>
      <c r="CA80" s="157">
        <v>120723</v>
      </c>
      <c r="CB80" s="175">
        <v>132512</v>
      </c>
    </row>
    <row r="81" spans="2:80" ht="12.75">
      <c r="B81" s="68">
        <v>1</v>
      </c>
      <c r="C81" s="123" t="str">
        <f>IF($H$13="Product*product ","C80","Y80")</f>
        <v>Y80</v>
      </c>
      <c r="D81" s="100" t="s">
        <v>117</v>
      </c>
      <c r="E81" s="141">
        <v>1</v>
      </c>
      <c r="F81" s="141">
        <v>4</v>
      </c>
      <c r="G81" s="141">
        <v>2</v>
      </c>
      <c r="H81" s="141">
        <v>1</v>
      </c>
      <c r="I81" s="141">
        <v>413</v>
      </c>
      <c r="J81" s="141" t="s">
        <v>260</v>
      </c>
      <c r="K81" s="141">
        <v>1</v>
      </c>
      <c r="L81" s="141">
        <v>9</v>
      </c>
      <c r="M81" s="141">
        <v>68</v>
      </c>
      <c r="N81" s="141" t="s">
        <v>260</v>
      </c>
      <c r="O81" s="141">
        <v>3</v>
      </c>
      <c r="P81" s="141">
        <v>1</v>
      </c>
      <c r="Q81" s="141" t="s">
        <v>260</v>
      </c>
      <c r="R81" s="141">
        <v>12</v>
      </c>
      <c r="S81" s="141">
        <v>19</v>
      </c>
      <c r="T81" s="141">
        <v>52</v>
      </c>
      <c r="U81" s="141" t="s">
        <v>260</v>
      </c>
      <c r="V81" s="141">
        <v>120</v>
      </c>
      <c r="W81" s="141">
        <v>6</v>
      </c>
      <c r="X81" s="141">
        <v>23</v>
      </c>
      <c r="Y81" s="141">
        <v>23</v>
      </c>
      <c r="Z81" s="141">
        <v>19</v>
      </c>
      <c r="AA81" s="141">
        <v>37</v>
      </c>
      <c r="AB81" s="141">
        <v>1</v>
      </c>
      <c r="AC81" s="141">
        <v>16</v>
      </c>
      <c r="AD81" s="141">
        <v>13</v>
      </c>
      <c r="AE81" s="141">
        <v>19</v>
      </c>
      <c r="AF81" s="141">
        <v>8</v>
      </c>
      <c r="AG81" s="141">
        <v>93</v>
      </c>
      <c r="AH81" s="141">
        <v>10</v>
      </c>
      <c r="AI81" s="141">
        <v>3</v>
      </c>
      <c r="AJ81" s="141" t="s">
        <v>260</v>
      </c>
      <c r="AK81" s="141">
        <v>17</v>
      </c>
      <c r="AL81" s="141">
        <v>233</v>
      </c>
      <c r="AM81" s="141">
        <v>243</v>
      </c>
      <c r="AN81" s="141">
        <v>240</v>
      </c>
      <c r="AO81" s="141">
        <v>50</v>
      </c>
      <c r="AP81" s="141" t="s">
        <v>260</v>
      </c>
      <c r="AQ81" s="141">
        <v>31</v>
      </c>
      <c r="AR81" s="141" t="s">
        <v>260</v>
      </c>
      <c r="AS81" s="141">
        <v>20</v>
      </c>
      <c r="AT81" s="141">
        <v>2</v>
      </c>
      <c r="AU81" s="141">
        <v>106</v>
      </c>
      <c r="AV81" s="141">
        <v>110</v>
      </c>
      <c r="AW81" s="141">
        <v>189</v>
      </c>
      <c r="AX81" s="141" t="s">
        <v>260</v>
      </c>
      <c r="AY81" s="141">
        <v>158</v>
      </c>
      <c r="AZ81" s="141">
        <v>5</v>
      </c>
      <c r="BA81" s="141">
        <v>25</v>
      </c>
      <c r="BB81" s="141">
        <v>14</v>
      </c>
      <c r="BC81" s="141">
        <v>49</v>
      </c>
      <c r="BD81" s="141">
        <v>338</v>
      </c>
      <c r="BE81" s="141">
        <v>398</v>
      </c>
      <c r="BF81" s="141">
        <v>316</v>
      </c>
      <c r="BG81" s="141">
        <v>77</v>
      </c>
      <c r="BH81" s="141">
        <v>12</v>
      </c>
      <c r="BI81" s="141">
        <v>329</v>
      </c>
      <c r="BJ81" s="141">
        <v>37</v>
      </c>
      <c r="BK81" s="141" t="s">
        <v>260</v>
      </c>
      <c r="BL81" s="147">
        <v>3978</v>
      </c>
      <c r="BM81" s="141">
        <v>7332</v>
      </c>
      <c r="BN81" s="141">
        <v>1560</v>
      </c>
      <c r="BO81" s="141">
        <v>87840</v>
      </c>
      <c r="BP81" s="157">
        <v>96732</v>
      </c>
      <c r="BQ81" s="141">
        <v>120</v>
      </c>
      <c r="BR81" s="141" t="s">
        <v>260</v>
      </c>
      <c r="BS81" s="141" t="s">
        <v>260</v>
      </c>
      <c r="BT81" s="157" t="s">
        <v>260</v>
      </c>
      <c r="BU81" s="147">
        <v>120</v>
      </c>
      <c r="BV81" s="142" t="s">
        <v>260</v>
      </c>
      <c r="BW81" s="143" t="s">
        <v>260</v>
      </c>
      <c r="BX81" s="143"/>
      <c r="BY81" s="144"/>
      <c r="BZ81" s="157" t="s">
        <v>260</v>
      </c>
      <c r="CA81" s="157">
        <v>96852</v>
      </c>
      <c r="CB81" s="175">
        <v>100830</v>
      </c>
    </row>
    <row r="82" spans="2:80" ht="12.75">
      <c r="B82" s="68">
        <v>1</v>
      </c>
      <c r="C82" s="123" t="str">
        <f>IF($H$13="Product*product ","C85","Y85")</f>
        <v>Y85</v>
      </c>
      <c r="D82" s="100" t="s">
        <v>118</v>
      </c>
      <c r="E82" s="141">
        <v>320</v>
      </c>
      <c r="F82" s="141">
        <v>1</v>
      </c>
      <c r="G82" s="141">
        <v>283</v>
      </c>
      <c r="H82" s="141">
        <v>1</v>
      </c>
      <c r="I82" s="141">
        <v>100</v>
      </c>
      <c r="J82" s="141" t="s">
        <v>260</v>
      </c>
      <c r="K82" s="141" t="s">
        <v>260</v>
      </c>
      <c r="L82" s="141">
        <v>3</v>
      </c>
      <c r="M82" s="141">
        <v>39</v>
      </c>
      <c r="N82" s="141" t="s">
        <v>260</v>
      </c>
      <c r="O82" s="141">
        <v>6</v>
      </c>
      <c r="P82" s="141" t="s">
        <v>260</v>
      </c>
      <c r="Q82" s="141" t="s">
        <v>260</v>
      </c>
      <c r="R82" s="141">
        <v>8</v>
      </c>
      <c r="S82" s="141">
        <v>10</v>
      </c>
      <c r="T82" s="141">
        <v>45</v>
      </c>
      <c r="U82" s="141" t="s">
        <v>260</v>
      </c>
      <c r="V82" s="141">
        <v>19</v>
      </c>
      <c r="W82" s="141">
        <v>3</v>
      </c>
      <c r="X82" s="141">
        <v>9</v>
      </c>
      <c r="Y82" s="141">
        <v>8</v>
      </c>
      <c r="Z82" s="141">
        <v>17</v>
      </c>
      <c r="AA82" s="141">
        <v>35</v>
      </c>
      <c r="AB82" s="141" t="s">
        <v>260</v>
      </c>
      <c r="AC82" s="141">
        <v>12</v>
      </c>
      <c r="AD82" s="141">
        <v>11</v>
      </c>
      <c r="AE82" s="141">
        <v>9</v>
      </c>
      <c r="AF82" s="141">
        <v>4</v>
      </c>
      <c r="AG82" s="141">
        <v>60</v>
      </c>
      <c r="AH82" s="141">
        <v>19</v>
      </c>
      <c r="AI82" s="141">
        <v>1</v>
      </c>
      <c r="AJ82" s="141">
        <v>7</v>
      </c>
      <c r="AK82" s="141">
        <v>34</v>
      </c>
      <c r="AL82" s="141">
        <v>130</v>
      </c>
      <c r="AM82" s="141">
        <v>32</v>
      </c>
      <c r="AN82" s="141">
        <v>98</v>
      </c>
      <c r="AO82" s="141">
        <v>57</v>
      </c>
      <c r="AP82" s="141">
        <v>7</v>
      </c>
      <c r="AQ82" s="141">
        <v>12</v>
      </c>
      <c r="AR82" s="141">
        <v>20</v>
      </c>
      <c r="AS82" s="141">
        <v>3</v>
      </c>
      <c r="AT82" s="141">
        <v>28</v>
      </c>
      <c r="AU82" s="141">
        <v>35</v>
      </c>
      <c r="AV82" s="141">
        <v>15</v>
      </c>
      <c r="AW82" s="141">
        <v>1</v>
      </c>
      <c r="AX82" s="141">
        <v>1</v>
      </c>
      <c r="AY82" s="141">
        <v>31</v>
      </c>
      <c r="AZ82" s="141">
        <v>5</v>
      </c>
      <c r="BA82" s="141">
        <v>6</v>
      </c>
      <c r="BB82" s="141">
        <v>4</v>
      </c>
      <c r="BC82" s="141">
        <v>51</v>
      </c>
      <c r="BD82" s="141">
        <v>151</v>
      </c>
      <c r="BE82" s="141">
        <v>15</v>
      </c>
      <c r="BF82" s="141">
        <v>62</v>
      </c>
      <c r="BG82" s="141">
        <v>9</v>
      </c>
      <c r="BH82" s="141">
        <v>17</v>
      </c>
      <c r="BI82" s="141">
        <v>116</v>
      </c>
      <c r="BJ82" s="141">
        <v>7</v>
      </c>
      <c r="BK82" s="141" t="s">
        <v>260</v>
      </c>
      <c r="BL82" s="147">
        <v>1976</v>
      </c>
      <c r="BM82" s="141">
        <v>28193</v>
      </c>
      <c r="BN82" s="141">
        <v>10769</v>
      </c>
      <c r="BO82" s="141">
        <v>152234</v>
      </c>
      <c r="BP82" s="157">
        <v>191196</v>
      </c>
      <c r="BQ82" s="141">
        <v>227</v>
      </c>
      <c r="BR82" s="141" t="s">
        <v>260</v>
      </c>
      <c r="BS82" s="141">
        <v>-103</v>
      </c>
      <c r="BT82" s="157">
        <v>-103</v>
      </c>
      <c r="BU82" s="147">
        <v>124</v>
      </c>
      <c r="BV82" s="142" t="s">
        <v>260</v>
      </c>
      <c r="BW82" s="143" t="s">
        <v>260</v>
      </c>
      <c r="BX82" s="143"/>
      <c r="BY82" s="144"/>
      <c r="BZ82" s="157">
        <v>973</v>
      </c>
      <c r="CA82" s="157">
        <v>192294</v>
      </c>
      <c r="CB82" s="175">
        <v>194270</v>
      </c>
    </row>
    <row r="83" spans="2:80" ht="12.75">
      <c r="B83" s="68">
        <v>1</v>
      </c>
      <c r="C83" s="123" t="str">
        <f>IF($H$13="Product*product ","C90","Y90")</f>
        <v>Y90</v>
      </c>
      <c r="D83" s="100" t="s">
        <v>119</v>
      </c>
      <c r="E83" s="141">
        <v>5</v>
      </c>
      <c r="F83" s="141" t="s">
        <v>260</v>
      </c>
      <c r="G83" s="141">
        <v>16</v>
      </c>
      <c r="H83" s="141">
        <v>1</v>
      </c>
      <c r="I83" s="141">
        <v>214</v>
      </c>
      <c r="J83" s="141" t="s">
        <v>260</v>
      </c>
      <c r="K83" s="141" t="s">
        <v>260</v>
      </c>
      <c r="L83" s="141">
        <v>8</v>
      </c>
      <c r="M83" s="141">
        <v>199</v>
      </c>
      <c r="N83" s="141" t="s">
        <v>260</v>
      </c>
      <c r="O83" s="141">
        <v>7</v>
      </c>
      <c r="P83" s="141">
        <v>4</v>
      </c>
      <c r="Q83" s="141">
        <v>1</v>
      </c>
      <c r="R83" s="141">
        <v>24</v>
      </c>
      <c r="S83" s="141">
        <v>348</v>
      </c>
      <c r="T83" s="141">
        <v>118</v>
      </c>
      <c r="U83" s="141" t="s">
        <v>260</v>
      </c>
      <c r="V83" s="141">
        <v>110</v>
      </c>
      <c r="W83" s="141">
        <v>22</v>
      </c>
      <c r="X83" s="141">
        <v>30</v>
      </c>
      <c r="Y83" s="141">
        <v>25</v>
      </c>
      <c r="Z83" s="141">
        <v>33</v>
      </c>
      <c r="AA83" s="141">
        <v>46</v>
      </c>
      <c r="AB83" s="141" t="s">
        <v>260</v>
      </c>
      <c r="AC83" s="141">
        <v>20</v>
      </c>
      <c r="AD83" s="141">
        <v>14</v>
      </c>
      <c r="AE83" s="141">
        <v>21</v>
      </c>
      <c r="AF83" s="141">
        <v>9</v>
      </c>
      <c r="AG83" s="141">
        <v>74</v>
      </c>
      <c r="AH83" s="141">
        <v>29</v>
      </c>
      <c r="AI83" s="141">
        <v>99</v>
      </c>
      <c r="AJ83" s="141">
        <v>164</v>
      </c>
      <c r="AK83" s="141">
        <v>14</v>
      </c>
      <c r="AL83" s="141">
        <v>875</v>
      </c>
      <c r="AM83" s="141">
        <v>715</v>
      </c>
      <c r="AN83" s="141">
        <v>1037</v>
      </c>
      <c r="AO83" s="141">
        <v>1556</v>
      </c>
      <c r="AP83" s="141">
        <v>460</v>
      </c>
      <c r="AQ83" s="141">
        <v>76</v>
      </c>
      <c r="AR83" s="141">
        <v>59</v>
      </c>
      <c r="AS83" s="141">
        <v>22</v>
      </c>
      <c r="AT83" s="141">
        <v>136</v>
      </c>
      <c r="AU83" s="141">
        <v>147</v>
      </c>
      <c r="AV83" s="141">
        <v>87</v>
      </c>
      <c r="AW83" s="141">
        <v>9</v>
      </c>
      <c r="AX83" s="141">
        <v>23</v>
      </c>
      <c r="AY83" s="141">
        <v>2098</v>
      </c>
      <c r="AZ83" s="141">
        <v>65</v>
      </c>
      <c r="BA83" s="141">
        <v>310</v>
      </c>
      <c r="BB83" s="141">
        <v>60</v>
      </c>
      <c r="BC83" s="141">
        <v>1233</v>
      </c>
      <c r="BD83" s="141">
        <v>381</v>
      </c>
      <c r="BE83" s="141">
        <v>126</v>
      </c>
      <c r="BF83" s="141">
        <v>330</v>
      </c>
      <c r="BG83" s="141">
        <v>2588</v>
      </c>
      <c r="BH83" s="141">
        <v>15</v>
      </c>
      <c r="BI83" s="141">
        <v>60</v>
      </c>
      <c r="BJ83" s="141">
        <v>23</v>
      </c>
      <c r="BK83" s="141" t="s">
        <v>260</v>
      </c>
      <c r="BL83" s="147">
        <v>14144</v>
      </c>
      <c r="BM83" s="141">
        <v>4271</v>
      </c>
      <c r="BN83" s="141" t="s">
        <v>260</v>
      </c>
      <c r="BO83" s="141">
        <v>1</v>
      </c>
      <c r="BP83" s="157">
        <v>4271</v>
      </c>
      <c r="BQ83" s="141">
        <v>421</v>
      </c>
      <c r="BR83" s="141" t="s">
        <v>260</v>
      </c>
      <c r="BS83" s="141">
        <v>70</v>
      </c>
      <c r="BT83" s="157">
        <v>70</v>
      </c>
      <c r="BU83" s="147">
        <v>491</v>
      </c>
      <c r="BV83" s="142" t="s">
        <v>260</v>
      </c>
      <c r="BW83" s="143" t="s">
        <v>260</v>
      </c>
      <c r="BX83" s="143"/>
      <c r="BY83" s="144"/>
      <c r="BZ83" s="157">
        <v>270</v>
      </c>
      <c r="CA83" s="157">
        <v>5032</v>
      </c>
      <c r="CB83" s="175">
        <v>19176</v>
      </c>
    </row>
    <row r="84" spans="2:80" ht="12.75">
      <c r="B84" s="68">
        <v>1</v>
      </c>
      <c r="C84" s="123" t="str">
        <f>IF($H$13="Product*product ","C91","Y91")</f>
        <v>Y91</v>
      </c>
      <c r="D84" s="100" t="s">
        <v>120</v>
      </c>
      <c r="E84" s="141">
        <v>2</v>
      </c>
      <c r="F84" s="141">
        <v>1</v>
      </c>
      <c r="G84" s="141">
        <v>1</v>
      </c>
      <c r="H84" s="141">
        <v>5</v>
      </c>
      <c r="I84" s="141">
        <v>46</v>
      </c>
      <c r="J84" s="141" t="s">
        <v>260</v>
      </c>
      <c r="K84" s="141">
        <v>1</v>
      </c>
      <c r="L84" s="141">
        <v>20</v>
      </c>
      <c r="M84" s="141">
        <v>111</v>
      </c>
      <c r="N84" s="141" t="s">
        <v>260</v>
      </c>
      <c r="O84" s="141">
        <v>5</v>
      </c>
      <c r="P84" s="141">
        <v>2</v>
      </c>
      <c r="Q84" s="141" t="s">
        <v>260</v>
      </c>
      <c r="R84" s="141">
        <v>26</v>
      </c>
      <c r="S84" s="141">
        <v>32</v>
      </c>
      <c r="T84" s="141">
        <v>111</v>
      </c>
      <c r="U84" s="141" t="s">
        <v>260</v>
      </c>
      <c r="V84" s="141">
        <v>117</v>
      </c>
      <c r="W84" s="141">
        <v>10</v>
      </c>
      <c r="X84" s="141">
        <v>39</v>
      </c>
      <c r="Y84" s="141">
        <v>38</v>
      </c>
      <c r="Z84" s="141">
        <v>27</v>
      </c>
      <c r="AA84" s="141">
        <v>48</v>
      </c>
      <c r="AB84" s="141" t="s">
        <v>260</v>
      </c>
      <c r="AC84" s="141">
        <v>18</v>
      </c>
      <c r="AD84" s="141">
        <v>13</v>
      </c>
      <c r="AE84" s="141">
        <v>20</v>
      </c>
      <c r="AF84" s="141">
        <v>10</v>
      </c>
      <c r="AG84" s="141">
        <v>96</v>
      </c>
      <c r="AH84" s="141">
        <v>18</v>
      </c>
      <c r="AI84" s="141">
        <v>4</v>
      </c>
      <c r="AJ84" s="141">
        <v>66</v>
      </c>
      <c r="AK84" s="141">
        <v>5</v>
      </c>
      <c r="AL84" s="141">
        <v>233</v>
      </c>
      <c r="AM84" s="141">
        <v>85</v>
      </c>
      <c r="AN84" s="141">
        <v>100</v>
      </c>
      <c r="AO84" s="141">
        <v>202</v>
      </c>
      <c r="AP84" s="141">
        <v>8</v>
      </c>
      <c r="AQ84" s="141">
        <v>70</v>
      </c>
      <c r="AR84" s="141">
        <v>53</v>
      </c>
      <c r="AS84" s="141">
        <v>19</v>
      </c>
      <c r="AT84" s="141">
        <v>326</v>
      </c>
      <c r="AU84" s="141">
        <v>26</v>
      </c>
      <c r="AV84" s="141">
        <v>87</v>
      </c>
      <c r="AW84" s="141">
        <v>59</v>
      </c>
      <c r="AX84" s="141">
        <v>36</v>
      </c>
      <c r="AY84" s="141">
        <v>204</v>
      </c>
      <c r="AZ84" s="141">
        <v>23</v>
      </c>
      <c r="BA84" s="141">
        <v>288</v>
      </c>
      <c r="BB84" s="141">
        <v>82</v>
      </c>
      <c r="BC84" s="141">
        <v>422</v>
      </c>
      <c r="BD84" s="141">
        <v>321</v>
      </c>
      <c r="BE84" s="141">
        <v>96</v>
      </c>
      <c r="BF84" s="141">
        <v>179</v>
      </c>
      <c r="BG84" s="141">
        <v>46</v>
      </c>
      <c r="BH84" s="141">
        <v>60</v>
      </c>
      <c r="BI84" s="141">
        <v>91</v>
      </c>
      <c r="BJ84" s="141">
        <v>36</v>
      </c>
      <c r="BK84" s="141" t="s">
        <v>260</v>
      </c>
      <c r="BL84" s="147">
        <v>4043</v>
      </c>
      <c r="BM84" s="141" t="s">
        <v>260</v>
      </c>
      <c r="BN84" s="141">
        <v>12306</v>
      </c>
      <c r="BO84" s="141" t="s">
        <v>260</v>
      </c>
      <c r="BP84" s="157">
        <v>12306</v>
      </c>
      <c r="BQ84" s="141" t="s">
        <v>260</v>
      </c>
      <c r="BR84" s="141" t="s">
        <v>260</v>
      </c>
      <c r="BS84" s="141" t="s">
        <v>260</v>
      </c>
      <c r="BT84" s="157" t="s">
        <v>260</v>
      </c>
      <c r="BU84" s="147" t="s">
        <v>260</v>
      </c>
      <c r="BV84" s="142" t="s">
        <v>260</v>
      </c>
      <c r="BW84" s="143" t="s">
        <v>260</v>
      </c>
      <c r="BX84" s="143"/>
      <c r="BY84" s="144"/>
      <c r="BZ84" s="157" t="s">
        <v>260</v>
      </c>
      <c r="CA84" s="157">
        <v>12306</v>
      </c>
      <c r="CB84" s="175">
        <v>16349</v>
      </c>
    </row>
    <row r="85" spans="2:80" ht="12.75">
      <c r="B85" s="68">
        <v>1</v>
      </c>
      <c r="C85" s="123" t="str">
        <f>IF($H$13="Product*product ","C92","Y92")</f>
        <v>Y92</v>
      </c>
      <c r="D85" s="100" t="s">
        <v>121</v>
      </c>
      <c r="E85" s="141">
        <v>4</v>
      </c>
      <c r="F85" s="141">
        <v>1</v>
      </c>
      <c r="G85" s="141">
        <v>6</v>
      </c>
      <c r="H85" s="141">
        <v>5</v>
      </c>
      <c r="I85" s="141">
        <v>186</v>
      </c>
      <c r="J85" s="141" t="s">
        <v>260</v>
      </c>
      <c r="K85" s="141">
        <v>1</v>
      </c>
      <c r="L85" s="141">
        <v>22</v>
      </c>
      <c r="M85" s="141">
        <v>210</v>
      </c>
      <c r="N85" s="141" t="s">
        <v>260</v>
      </c>
      <c r="O85" s="141">
        <v>8</v>
      </c>
      <c r="P85" s="141">
        <v>4</v>
      </c>
      <c r="Q85" s="141">
        <v>1</v>
      </c>
      <c r="R85" s="141">
        <v>36</v>
      </c>
      <c r="S85" s="141">
        <v>38</v>
      </c>
      <c r="T85" s="141">
        <v>1050</v>
      </c>
      <c r="U85" s="141" t="s">
        <v>260</v>
      </c>
      <c r="V85" s="141">
        <v>171</v>
      </c>
      <c r="W85" s="141">
        <v>15</v>
      </c>
      <c r="X85" s="141">
        <v>52</v>
      </c>
      <c r="Y85" s="141">
        <v>47</v>
      </c>
      <c r="Z85" s="141">
        <v>40</v>
      </c>
      <c r="AA85" s="141">
        <v>69</v>
      </c>
      <c r="AB85" s="141">
        <v>1</v>
      </c>
      <c r="AC85" s="141">
        <v>26</v>
      </c>
      <c r="AD85" s="141">
        <v>20</v>
      </c>
      <c r="AE85" s="141">
        <v>30</v>
      </c>
      <c r="AF85" s="141">
        <v>13</v>
      </c>
      <c r="AG85" s="141">
        <v>131</v>
      </c>
      <c r="AH85" s="141">
        <v>33</v>
      </c>
      <c r="AI85" s="141">
        <v>6</v>
      </c>
      <c r="AJ85" s="141">
        <v>125</v>
      </c>
      <c r="AK85" s="141">
        <v>13</v>
      </c>
      <c r="AL85" s="141">
        <v>481</v>
      </c>
      <c r="AM85" s="141">
        <v>119</v>
      </c>
      <c r="AN85" s="141">
        <v>380</v>
      </c>
      <c r="AO85" s="141">
        <v>443</v>
      </c>
      <c r="AP85" s="141">
        <v>65</v>
      </c>
      <c r="AQ85" s="141">
        <v>107</v>
      </c>
      <c r="AR85" s="141">
        <v>79</v>
      </c>
      <c r="AS85" s="141">
        <v>31</v>
      </c>
      <c r="AT85" s="141">
        <v>358</v>
      </c>
      <c r="AU85" s="141">
        <v>111</v>
      </c>
      <c r="AV85" s="141">
        <v>141</v>
      </c>
      <c r="AW85" s="141">
        <v>57</v>
      </c>
      <c r="AX85" s="141">
        <v>44</v>
      </c>
      <c r="AY85" s="141">
        <v>531</v>
      </c>
      <c r="AZ85" s="141">
        <v>52</v>
      </c>
      <c r="BA85" s="141">
        <v>390</v>
      </c>
      <c r="BB85" s="141">
        <v>97</v>
      </c>
      <c r="BC85" s="141">
        <v>2305</v>
      </c>
      <c r="BD85" s="141">
        <v>520</v>
      </c>
      <c r="BE85" s="141">
        <v>185</v>
      </c>
      <c r="BF85" s="141">
        <v>272</v>
      </c>
      <c r="BG85" s="141">
        <v>88</v>
      </c>
      <c r="BH85" s="141">
        <v>61</v>
      </c>
      <c r="BI85" s="141">
        <v>1411</v>
      </c>
      <c r="BJ85" s="141">
        <v>46</v>
      </c>
      <c r="BK85" s="141" t="s">
        <v>260</v>
      </c>
      <c r="BL85" s="147">
        <v>10738</v>
      </c>
      <c r="BM85" s="141">
        <v>21557</v>
      </c>
      <c r="BN85" s="141">
        <v>8855</v>
      </c>
      <c r="BO85" s="141">
        <v>4944</v>
      </c>
      <c r="BP85" s="157">
        <v>35356</v>
      </c>
      <c r="BQ85" s="141">
        <v>789</v>
      </c>
      <c r="BR85" s="141" t="s">
        <v>260</v>
      </c>
      <c r="BS85" s="141">
        <v>-380</v>
      </c>
      <c r="BT85" s="157">
        <v>-380</v>
      </c>
      <c r="BU85" s="147">
        <v>409</v>
      </c>
      <c r="BV85" s="142" t="s">
        <v>260</v>
      </c>
      <c r="BW85" s="143" t="s">
        <v>260</v>
      </c>
      <c r="BX85" s="143"/>
      <c r="BY85" s="144"/>
      <c r="BZ85" s="157">
        <v>1319</v>
      </c>
      <c r="CA85" s="157">
        <v>37083</v>
      </c>
      <c r="CB85" s="175">
        <v>47821</v>
      </c>
    </row>
    <row r="86" spans="2:80" ht="12.75">
      <c r="B86" s="68">
        <v>1</v>
      </c>
      <c r="C86" s="123" t="str">
        <f>IF($H$13="Product*product ","C93","Y93")</f>
        <v>Y93</v>
      </c>
      <c r="D86" s="100" t="s">
        <v>122</v>
      </c>
      <c r="E86" s="141" t="s">
        <v>261</v>
      </c>
      <c r="F86" s="141" t="s">
        <v>260</v>
      </c>
      <c r="G86" s="141" t="s">
        <v>260</v>
      </c>
      <c r="H86" s="141" t="s">
        <v>260</v>
      </c>
      <c r="I86" s="141">
        <v>5</v>
      </c>
      <c r="J86" s="141" t="s">
        <v>260</v>
      </c>
      <c r="K86" s="141" t="s">
        <v>260</v>
      </c>
      <c r="L86" s="141">
        <v>1</v>
      </c>
      <c r="M86" s="141">
        <v>6</v>
      </c>
      <c r="N86" s="141" t="s">
        <v>260</v>
      </c>
      <c r="O86" s="141" t="s">
        <v>260</v>
      </c>
      <c r="P86" s="141" t="s">
        <v>260</v>
      </c>
      <c r="Q86" s="141" t="s">
        <v>260</v>
      </c>
      <c r="R86" s="141">
        <v>1</v>
      </c>
      <c r="S86" s="141">
        <v>1</v>
      </c>
      <c r="T86" s="141">
        <v>5</v>
      </c>
      <c r="U86" s="141" t="s">
        <v>260</v>
      </c>
      <c r="V86" s="141">
        <v>5</v>
      </c>
      <c r="W86" s="141" t="s">
        <v>260</v>
      </c>
      <c r="X86" s="141">
        <v>1</v>
      </c>
      <c r="Y86" s="141">
        <v>1</v>
      </c>
      <c r="Z86" s="141">
        <v>1</v>
      </c>
      <c r="AA86" s="141">
        <v>2</v>
      </c>
      <c r="AB86" s="141" t="s">
        <v>260</v>
      </c>
      <c r="AC86" s="141">
        <v>1</v>
      </c>
      <c r="AD86" s="141">
        <v>1</v>
      </c>
      <c r="AE86" s="141">
        <v>1</v>
      </c>
      <c r="AF86" s="141" t="s">
        <v>260</v>
      </c>
      <c r="AG86" s="141">
        <v>3</v>
      </c>
      <c r="AH86" s="141">
        <v>1</v>
      </c>
      <c r="AI86" s="141" t="s">
        <v>260</v>
      </c>
      <c r="AJ86" s="141">
        <v>4</v>
      </c>
      <c r="AK86" s="141" t="s">
        <v>260</v>
      </c>
      <c r="AL86" s="141">
        <v>14</v>
      </c>
      <c r="AM86" s="141">
        <v>3</v>
      </c>
      <c r="AN86" s="141">
        <v>11</v>
      </c>
      <c r="AO86" s="141">
        <v>13</v>
      </c>
      <c r="AP86" s="141">
        <v>157</v>
      </c>
      <c r="AQ86" s="141">
        <v>3</v>
      </c>
      <c r="AR86" s="141">
        <v>2</v>
      </c>
      <c r="AS86" s="141">
        <v>1</v>
      </c>
      <c r="AT86" s="141">
        <v>9</v>
      </c>
      <c r="AU86" s="141">
        <v>3</v>
      </c>
      <c r="AV86" s="141">
        <v>4</v>
      </c>
      <c r="AW86" s="141">
        <v>1</v>
      </c>
      <c r="AX86" s="141">
        <v>1</v>
      </c>
      <c r="AY86" s="141">
        <v>16</v>
      </c>
      <c r="AZ86" s="141">
        <v>1</v>
      </c>
      <c r="BA86" s="141">
        <v>11</v>
      </c>
      <c r="BB86" s="141">
        <v>3</v>
      </c>
      <c r="BC86" s="141">
        <v>29</v>
      </c>
      <c r="BD86" s="141">
        <v>83</v>
      </c>
      <c r="BE86" s="141">
        <v>367</v>
      </c>
      <c r="BF86" s="141">
        <v>792</v>
      </c>
      <c r="BG86" s="141">
        <v>10</v>
      </c>
      <c r="BH86" s="141">
        <v>2</v>
      </c>
      <c r="BI86" s="141">
        <v>6</v>
      </c>
      <c r="BJ86" s="141">
        <v>43</v>
      </c>
      <c r="BK86" s="141" t="s">
        <v>260</v>
      </c>
      <c r="BL86" s="147">
        <v>1627</v>
      </c>
      <c r="BM86" s="141">
        <v>10288</v>
      </c>
      <c r="BN86" s="141" t="s">
        <v>260</v>
      </c>
      <c r="BO86" s="141" t="s">
        <v>260</v>
      </c>
      <c r="BP86" s="157">
        <v>10288</v>
      </c>
      <c r="BQ86" s="141" t="s">
        <v>260</v>
      </c>
      <c r="BR86" s="141" t="s">
        <v>260</v>
      </c>
      <c r="BS86" s="141" t="s">
        <v>260</v>
      </c>
      <c r="BT86" s="157" t="s">
        <v>260</v>
      </c>
      <c r="BU86" s="147" t="s">
        <v>260</v>
      </c>
      <c r="BV86" s="142" t="s">
        <v>260</v>
      </c>
      <c r="BW86" s="143" t="s">
        <v>260</v>
      </c>
      <c r="BX86" s="143"/>
      <c r="BY86" s="144"/>
      <c r="BZ86" s="157">
        <v>185</v>
      </c>
      <c r="CA86" s="157">
        <v>10473</v>
      </c>
      <c r="CB86" s="175">
        <v>12100</v>
      </c>
    </row>
    <row r="87" spans="2:80" ht="12.75">
      <c r="B87" s="68">
        <v>1</v>
      </c>
      <c r="C87" s="123" t="str">
        <f>IF($H$13="Product*product ","C95","Y95")</f>
        <v>Y95</v>
      </c>
      <c r="D87" s="100" t="s">
        <v>123</v>
      </c>
      <c r="E87" s="141" t="s">
        <v>261</v>
      </c>
      <c r="F87" s="141" t="s">
        <v>260</v>
      </c>
      <c r="G87" s="141" t="s">
        <v>260</v>
      </c>
      <c r="H87" s="141" t="s">
        <v>260</v>
      </c>
      <c r="I87" s="141" t="s">
        <v>260</v>
      </c>
      <c r="J87" s="141" t="s">
        <v>260</v>
      </c>
      <c r="K87" s="141" t="s">
        <v>260</v>
      </c>
      <c r="L87" s="141" t="s">
        <v>260</v>
      </c>
      <c r="M87" s="141" t="s">
        <v>260</v>
      </c>
      <c r="N87" s="141" t="s">
        <v>260</v>
      </c>
      <c r="O87" s="141" t="s">
        <v>260</v>
      </c>
      <c r="P87" s="141" t="s">
        <v>260</v>
      </c>
      <c r="Q87" s="141" t="s">
        <v>260</v>
      </c>
      <c r="R87" s="141" t="s">
        <v>260</v>
      </c>
      <c r="S87" s="141" t="s">
        <v>260</v>
      </c>
      <c r="T87" s="141" t="s">
        <v>260</v>
      </c>
      <c r="U87" s="141" t="s">
        <v>260</v>
      </c>
      <c r="V87" s="141" t="s">
        <v>260</v>
      </c>
      <c r="W87" s="141" t="s">
        <v>260</v>
      </c>
      <c r="X87" s="141" t="s">
        <v>260</v>
      </c>
      <c r="Y87" s="141" t="s">
        <v>260</v>
      </c>
      <c r="Z87" s="141" t="s">
        <v>260</v>
      </c>
      <c r="AA87" s="141" t="s">
        <v>260</v>
      </c>
      <c r="AB87" s="141" t="s">
        <v>260</v>
      </c>
      <c r="AC87" s="141" t="s">
        <v>260</v>
      </c>
      <c r="AD87" s="141" t="s">
        <v>260</v>
      </c>
      <c r="AE87" s="141" t="s">
        <v>260</v>
      </c>
      <c r="AF87" s="141" t="s">
        <v>260</v>
      </c>
      <c r="AG87" s="141" t="s">
        <v>260</v>
      </c>
      <c r="AH87" s="141" t="s">
        <v>260</v>
      </c>
      <c r="AI87" s="141" t="s">
        <v>260</v>
      </c>
      <c r="AJ87" s="141" t="s">
        <v>260</v>
      </c>
      <c r="AK87" s="141" t="s">
        <v>260</v>
      </c>
      <c r="AL87" s="141" t="s">
        <v>260</v>
      </c>
      <c r="AM87" s="141" t="s">
        <v>260</v>
      </c>
      <c r="AN87" s="141" t="s">
        <v>260</v>
      </c>
      <c r="AO87" s="141" t="s">
        <v>260</v>
      </c>
      <c r="AP87" s="141" t="s">
        <v>260</v>
      </c>
      <c r="AQ87" s="141" t="s">
        <v>260</v>
      </c>
      <c r="AR87" s="141" t="s">
        <v>260</v>
      </c>
      <c r="AS87" s="141" t="s">
        <v>260</v>
      </c>
      <c r="AT87" s="141" t="s">
        <v>260</v>
      </c>
      <c r="AU87" s="141" t="s">
        <v>260</v>
      </c>
      <c r="AV87" s="141" t="s">
        <v>260</v>
      </c>
      <c r="AW87" s="141" t="s">
        <v>260</v>
      </c>
      <c r="AX87" s="141" t="s">
        <v>260</v>
      </c>
      <c r="AY87" s="141" t="s">
        <v>260</v>
      </c>
      <c r="AZ87" s="141" t="s">
        <v>260</v>
      </c>
      <c r="BA87" s="141" t="s">
        <v>260</v>
      </c>
      <c r="BB87" s="141" t="s">
        <v>260</v>
      </c>
      <c r="BC87" s="141" t="s">
        <v>260</v>
      </c>
      <c r="BD87" s="141" t="s">
        <v>260</v>
      </c>
      <c r="BE87" s="141" t="s">
        <v>260</v>
      </c>
      <c r="BF87" s="141" t="s">
        <v>260</v>
      </c>
      <c r="BG87" s="141" t="s">
        <v>260</v>
      </c>
      <c r="BH87" s="141" t="s">
        <v>260</v>
      </c>
      <c r="BI87" s="141" t="s">
        <v>260</v>
      </c>
      <c r="BJ87" s="141" t="s">
        <v>260</v>
      </c>
      <c r="BK87" s="141" t="s">
        <v>260</v>
      </c>
      <c r="BL87" s="147" t="s">
        <v>260</v>
      </c>
      <c r="BM87" s="141">
        <v>1524</v>
      </c>
      <c r="BN87" s="141" t="s">
        <v>260</v>
      </c>
      <c r="BO87" s="141" t="s">
        <v>260</v>
      </c>
      <c r="BP87" s="157">
        <v>1524</v>
      </c>
      <c r="BQ87" s="141" t="s">
        <v>260</v>
      </c>
      <c r="BR87" s="141" t="s">
        <v>260</v>
      </c>
      <c r="BS87" s="141" t="s">
        <v>260</v>
      </c>
      <c r="BT87" s="157" t="s">
        <v>260</v>
      </c>
      <c r="BU87" s="147" t="s">
        <v>260</v>
      </c>
      <c r="BV87" s="142" t="s">
        <v>260</v>
      </c>
      <c r="BW87" s="143" t="s">
        <v>260</v>
      </c>
      <c r="BX87" s="143"/>
      <c r="BY87" s="144"/>
      <c r="BZ87" s="157" t="s">
        <v>260</v>
      </c>
      <c r="CA87" s="157">
        <v>1524</v>
      </c>
      <c r="CB87" s="175">
        <v>1524</v>
      </c>
    </row>
    <row r="88" spans="1:80" ht="12.75">
      <c r="A88" s="70"/>
      <c r="B88" s="69">
        <v>1</v>
      </c>
      <c r="C88" s="124" t="str">
        <f>IF($H$13="Product*product ","C","Y")</f>
        <v>Y</v>
      </c>
      <c r="D88" s="46" t="s">
        <v>124</v>
      </c>
      <c r="E88" s="150">
        <v>11944</v>
      </c>
      <c r="F88" s="176">
        <v>1666</v>
      </c>
      <c r="G88" s="149">
        <v>12703</v>
      </c>
      <c r="H88" s="150">
        <v>591</v>
      </c>
      <c r="I88" s="150">
        <v>57190</v>
      </c>
      <c r="J88" s="150" t="s">
        <v>260</v>
      </c>
      <c r="K88" s="150">
        <v>210</v>
      </c>
      <c r="L88" s="150">
        <v>3714</v>
      </c>
      <c r="M88" s="150">
        <v>83797</v>
      </c>
      <c r="N88" s="150" t="s">
        <v>260</v>
      </c>
      <c r="O88" s="150">
        <v>1570</v>
      </c>
      <c r="P88" s="150">
        <v>493</v>
      </c>
      <c r="Q88" s="150">
        <v>94</v>
      </c>
      <c r="R88" s="150">
        <v>11389</v>
      </c>
      <c r="S88" s="150">
        <v>11510</v>
      </c>
      <c r="T88" s="150">
        <v>19732</v>
      </c>
      <c r="U88" s="150" t="s">
        <v>260</v>
      </c>
      <c r="V88" s="150">
        <v>59600</v>
      </c>
      <c r="W88" s="150">
        <v>3117</v>
      </c>
      <c r="X88" s="150">
        <v>8862</v>
      </c>
      <c r="Y88" s="150">
        <v>18016</v>
      </c>
      <c r="Z88" s="150">
        <v>9886</v>
      </c>
      <c r="AA88" s="150">
        <v>16023</v>
      </c>
      <c r="AB88" s="150">
        <v>135</v>
      </c>
      <c r="AC88" s="150">
        <v>5545</v>
      </c>
      <c r="AD88" s="150">
        <v>3087</v>
      </c>
      <c r="AE88" s="150">
        <v>4452</v>
      </c>
      <c r="AF88" s="150">
        <v>2688</v>
      </c>
      <c r="AG88" s="150">
        <v>32294</v>
      </c>
      <c r="AH88" s="150">
        <v>4681</v>
      </c>
      <c r="AI88" s="150">
        <v>1230</v>
      </c>
      <c r="AJ88" s="150">
        <v>10528</v>
      </c>
      <c r="AK88" s="150">
        <v>1250</v>
      </c>
      <c r="AL88" s="150">
        <v>108414</v>
      </c>
      <c r="AM88" s="150">
        <v>18758</v>
      </c>
      <c r="AN88" s="150">
        <v>47302</v>
      </c>
      <c r="AO88" s="150">
        <v>39427</v>
      </c>
      <c r="AP88" s="150">
        <v>18425</v>
      </c>
      <c r="AQ88" s="150">
        <v>26248</v>
      </c>
      <c r="AR88" s="150">
        <v>28876</v>
      </c>
      <c r="AS88" s="150">
        <v>8719</v>
      </c>
      <c r="AT88" s="150">
        <v>37273</v>
      </c>
      <c r="AU88" s="150">
        <v>34585</v>
      </c>
      <c r="AV88" s="150">
        <v>19946</v>
      </c>
      <c r="AW88" s="150">
        <v>7326</v>
      </c>
      <c r="AX88" s="150">
        <v>8482</v>
      </c>
      <c r="AY88" s="150">
        <v>74292</v>
      </c>
      <c r="AZ88" s="150">
        <v>5839</v>
      </c>
      <c r="BA88" s="150">
        <v>16380</v>
      </c>
      <c r="BB88" s="150">
        <v>5003</v>
      </c>
      <c r="BC88" s="150">
        <v>56030</v>
      </c>
      <c r="BD88" s="150">
        <v>43000</v>
      </c>
      <c r="BE88" s="150">
        <v>17461</v>
      </c>
      <c r="BF88" s="150">
        <v>28317</v>
      </c>
      <c r="BG88" s="150">
        <v>7684</v>
      </c>
      <c r="BH88" s="150">
        <v>6556</v>
      </c>
      <c r="BI88" s="150">
        <v>13942</v>
      </c>
      <c r="BJ88" s="150">
        <v>3032</v>
      </c>
      <c r="BK88" s="150" t="s">
        <v>260</v>
      </c>
      <c r="BL88" s="154">
        <v>1079314</v>
      </c>
      <c r="BM88" s="151">
        <v>527740</v>
      </c>
      <c r="BN88" s="150">
        <v>33490</v>
      </c>
      <c r="BO88" s="150">
        <v>377771</v>
      </c>
      <c r="BP88" s="150">
        <v>939001</v>
      </c>
      <c r="BQ88" s="150">
        <v>255213</v>
      </c>
      <c r="BR88" s="150" t="s">
        <v>260</v>
      </c>
      <c r="BS88" s="150">
        <v>37120</v>
      </c>
      <c r="BT88" s="150">
        <v>37120</v>
      </c>
      <c r="BU88" s="150">
        <v>292333</v>
      </c>
      <c r="BV88" s="152" t="s">
        <v>260</v>
      </c>
      <c r="BW88" s="153" t="s">
        <v>260</v>
      </c>
      <c r="BX88" s="153"/>
      <c r="BY88" s="150"/>
      <c r="BZ88" s="150">
        <v>855043</v>
      </c>
      <c r="CA88" s="150">
        <v>2086378</v>
      </c>
      <c r="CB88" s="177">
        <v>3165692</v>
      </c>
    </row>
    <row r="89" spans="3:80" ht="12.75"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</row>
    <row r="90" spans="1:80" ht="12.75">
      <c r="A90" s="70" t="s">
        <v>248</v>
      </c>
      <c r="B90" s="68">
        <v>1</v>
      </c>
      <c r="C90" s="189" t="s">
        <v>126</v>
      </c>
      <c r="D90" s="190" t="s">
        <v>249</v>
      </c>
      <c r="E90" s="141">
        <v>1984</v>
      </c>
      <c r="F90" s="159">
        <v>166</v>
      </c>
      <c r="G90" s="156">
        <v>2108</v>
      </c>
      <c r="H90" s="156">
        <v>86</v>
      </c>
      <c r="I90" s="156">
        <v>10660</v>
      </c>
      <c r="J90" s="156" t="s">
        <v>260</v>
      </c>
      <c r="K90" s="156">
        <v>82</v>
      </c>
      <c r="L90" s="156">
        <v>742</v>
      </c>
      <c r="M90" s="156">
        <v>14751</v>
      </c>
      <c r="N90" s="156" t="s">
        <v>260</v>
      </c>
      <c r="O90" s="156">
        <v>874</v>
      </c>
      <c r="P90" s="156">
        <v>369</v>
      </c>
      <c r="Q90" s="156">
        <v>155</v>
      </c>
      <c r="R90" s="156">
        <v>3566</v>
      </c>
      <c r="S90" s="156">
        <v>3018</v>
      </c>
      <c r="T90" s="156">
        <v>3296</v>
      </c>
      <c r="U90" s="156" t="s">
        <v>260</v>
      </c>
      <c r="V90" s="156">
        <v>15544</v>
      </c>
      <c r="W90" s="156">
        <v>2092</v>
      </c>
      <c r="X90" s="156">
        <v>3332</v>
      </c>
      <c r="Y90" s="156">
        <v>23021</v>
      </c>
      <c r="Z90" s="156">
        <v>5495</v>
      </c>
      <c r="AA90" s="156">
        <v>10251</v>
      </c>
      <c r="AB90" s="156">
        <v>198</v>
      </c>
      <c r="AC90" s="156">
        <v>3662</v>
      </c>
      <c r="AD90" s="156">
        <v>2544</v>
      </c>
      <c r="AE90" s="156">
        <v>3527</v>
      </c>
      <c r="AF90" s="156">
        <v>2110</v>
      </c>
      <c r="AG90" s="156">
        <v>11084</v>
      </c>
      <c r="AH90" s="156">
        <v>2831</v>
      </c>
      <c r="AI90" s="156">
        <v>984</v>
      </c>
      <c r="AJ90" s="156">
        <v>1927</v>
      </c>
      <c r="AK90" s="156">
        <v>492</v>
      </c>
      <c r="AL90" s="156">
        <v>19788</v>
      </c>
      <c r="AM90" s="156">
        <v>6711</v>
      </c>
      <c r="AN90" s="156">
        <v>8530</v>
      </c>
      <c r="AO90" s="156">
        <v>5632</v>
      </c>
      <c r="AP90" s="156">
        <v>3275</v>
      </c>
      <c r="AQ90" s="156">
        <v>3303</v>
      </c>
      <c r="AR90" s="156">
        <v>55089</v>
      </c>
      <c r="AS90" s="156">
        <v>6165</v>
      </c>
      <c r="AT90" s="156">
        <v>7092</v>
      </c>
      <c r="AU90" s="156">
        <v>5603</v>
      </c>
      <c r="AV90" s="156">
        <v>1815</v>
      </c>
      <c r="AW90" s="156">
        <v>295</v>
      </c>
      <c r="AX90" s="156">
        <v>200</v>
      </c>
      <c r="AY90" s="156">
        <v>6881</v>
      </c>
      <c r="AZ90" s="156">
        <v>1513</v>
      </c>
      <c r="BA90" s="156">
        <v>2538</v>
      </c>
      <c r="BB90" s="156">
        <v>1114</v>
      </c>
      <c r="BC90" s="156">
        <v>14041</v>
      </c>
      <c r="BD90" s="156">
        <v>8094</v>
      </c>
      <c r="BE90" s="156">
        <v>3822</v>
      </c>
      <c r="BF90" s="156">
        <v>9949</v>
      </c>
      <c r="BG90" s="156">
        <v>1881</v>
      </c>
      <c r="BH90" s="156">
        <v>1310</v>
      </c>
      <c r="BI90" s="156">
        <v>3681</v>
      </c>
      <c r="BJ90" s="156">
        <v>886</v>
      </c>
      <c r="BK90" s="156" t="s">
        <v>260</v>
      </c>
      <c r="BL90" s="191">
        <v>310162</v>
      </c>
      <c r="BM90" s="159">
        <v>132970</v>
      </c>
      <c r="BN90" s="156">
        <v>195</v>
      </c>
      <c r="BO90" s="156">
        <v>6159</v>
      </c>
      <c r="BP90" s="156">
        <v>139323</v>
      </c>
      <c r="BQ90" s="156">
        <v>73428</v>
      </c>
      <c r="BR90" s="156" t="s">
        <v>260</v>
      </c>
      <c r="BS90" s="156">
        <v>11889</v>
      </c>
      <c r="BT90" s="192">
        <v>11889</v>
      </c>
      <c r="BU90" s="191">
        <v>85317</v>
      </c>
      <c r="BV90" s="156" t="s">
        <v>260</v>
      </c>
      <c r="BW90" s="156" t="s">
        <v>260</v>
      </c>
      <c r="BX90" s="156"/>
      <c r="BY90" s="156"/>
      <c r="BZ90" s="193">
        <v>13260</v>
      </c>
      <c r="CA90" s="193">
        <v>237900</v>
      </c>
      <c r="CB90" s="194">
        <v>548062</v>
      </c>
    </row>
    <row r="91" spans="1:81" ht="12.75">
      <c r="A91" s="70" t="s">
        <v>237</v>
      </c>
      <c r="B91" s="69">
        <v>1</v>
      </c>
      <c r="C91" s="123" t="s">
        <v>126</v>
      </c>
      <c r="D91" s="100" t="s">
        <v>125</v>
      </c>
      <c r="E91" s="141">
        <v>458</v>
      </c>
      <c r="F91" s="179">
        <v>60</v>
      </c>
      <c r="G91" s="159">
        <v>50</v>
      </c>
      <c r="H91" s="156">
        <v>6</v>
      </c>
      <c r="I91" s="156">
        <v>62</v>
      </c>
      <c r="J91" s="156" t="s">
        <v>260</v>
      </c>
      <c r="K91" s="156">
        <v>10</v>
      </c>
      <c r="L91" s="156">
        <v>108</v>
      </c>
      <c r="M91" s="156">
        <v>-1531</v>
      </c>
      <c r="N91" s="156" t="s">
        <v>260</v>
      </c>
      <c r="O91" s="156">
        <v>1</v>
      </c>
      <c r="P91" s="156">
        <v>-1</v>
      </c>
      <c r="Q91" s="156" t="s">
        <v>260</v>
      </c>
      <c r="R91" s="156">
        <v>13</v>
      </c>
      <c r="S91" s="156">
        <v>29</v>
      </c>
      <c r="T91" s="156">
        <v>-86</v>
      </c>
      <c r="U91" s="156" t="s">
        <v>260</v>
      </c>
      <c r="V91" s="156">
        <v>-26</v>
      </c>
      <c r="W91" s="156">
        <v>2</v>
      </c>
      <c r="X91" s="156">
        <v>78</v>
      </c>
      <c r="Y91" s="156">
        <v>-6</v>
      </c>
      <c r="Z91" s="156">
        <v>17</v>
      </c>
      <c r="AA91" s="156">
        <v>-1</v>
      </c>
      <c r="AB91" s="156" t="s">
        <v>260</v>
      </c>
      <c r="AC91" s="156">
        <v>-10</v>
      </c>
      <c r="AD91" s="156">
        <v>-11</v>
      </c>
      <c r="AE91" s="156">
        <v>-15</v>
      </c>
      <c r="AF91" s="156">
        <v>-6</v>
      </c>
      <c r="AG91" s="156">
        <v>247</v>
      </c>
      <c r="AH91" s="156">
        <v>-8</v>
      </c>
      <c r="AI91" s="156">
        <v>9</v>
      </c>
      <c r="AJ91" s="156">
        <v>184</v>
      </c>
      <c r="AK91" s="156">
        <v>48</v>
      </c>
      <c r="AL91" s="156">
        <v>2009</v>
      </c>
      <c r="AM91" s="156">
        <v>313</v>
      </c>
      <c r="AN91" s="156">
        <v>1361</v>
      </c>
      <c r="AO91" s="156">
        <v>456</v>
      </c>
      <c r="AP91" s="156">
        <v>2694</v>
      </c>
      <c r="AQ91" s="156">
        <v>3670</v>
      </c>
      <c r="AR91" s="156">
        <v>573</v>
      </c>
      <c r="AS91" s="156">
        <v>342</v>
      </c>
      <c r="AT91" s="156">
        <v>1211</v>
      </c>
      <c r="AU91" s="156">
        <v>-208</v>
      </c>
      <c r="AV91" s="156">
        <v>2835</v>
      </c>
      <c r="AW91" s="156">
        <v>748</v>
      </c>
      <c r="AX91" s="156">
        <v>556</v>
      </c>
      <c r="AY91" s="156">
        <v>9186</v>
      </c>
      <c r="AZ91" s="156">
        <v>41</v>
      </c>
      <c r="BA91" s="156">
        <v>-267</v>
      </c>
      <c r="BB91" s="156">
        <v>129</v>
      </c>
      <c r="BC91" s="156">
        <v>55</v>
      </c>
      <c r="BD91" s="156">
        <v>5367</v>
      </c>
      <c r="BE91" s="156">
        <v>3090</v>
      </c>
      <c r="BF91" s="156">
        <v>6883</v>
      </c>
      <c r="BG91" s="156">
        <v>91</v>
      </c>
      <c r="BH91" s="156">
        <v>1112</v>
      </c>
      <c r="BI91" s="156">
        <v>2087</v>
      </c>
      <c r="BJ91" s="156">
        <v>253</v>
      </c>
      <c r="BK91" s="156" t="s">
        <v>260</v>
      </c>
      <c r="BL91" s="147">
        <v>44267</v>
      </c>
      <c r="BM91" s="159">
        <v>131820</v>
      </c>
      <c r="BN91" s="156" t="s">
        <v>260</v>
      </c>
      <c r="BO91" s="156">
        <v>3257</v>
      </c>
      <c r="BP91" s="156">
        <v>135077</v>
      </c>
      <c r="BQ91" s="156">
        <v>36923</v>
      </c>
      <c r="BR91" s="156" t="s">
        <v>260</v>
      </c>
      <c r="BS91" s="156">
        <v>-2548</v>
      </c>
      <c r="BT91" s="157">
        <v>-2548</v>
      </c>
      <c r="BU91" s="147">
        <v>34375</v>
      </c>
      <c r="BV91" s="156" t="s">
        <v>260</v>
      </c>
      <c r="BW91" s="156" t="s">
        <v>260</v>
      </c>
      <c r="BX91" s="156"/>
      <c r="BY91" s="156"/>
      <c r="BZ91" s="171">
        <v>49</v>
      </c>
      <c r="CA91" s="171">
        <v>169501</v>
      </c>
      <c r="CB91" s="148">
        <v>213768</v>
      </c>
      <c r="CC91" s="178"/>
    </row>
    <row r="92" spans="1:80" ht="12.75">
      <c r="A92" s="72" t="s">
        <v>216</v>
      </c>
      <c r="B92" s="68">
        <v>1</v>
      </c>
      <c r="C92" s="126" t="s">
        <v>126</v>
      </c>
      <c r="D92" s="101" t="s">
        <v>217</v>
      </c>
      <c r="E92" s="166">
        <v>14386</v>
      </c>
      <c r="F92" s="151">
        <v>1891</v>
      </c>
      <c r="G92" s="149">
        <v>14860</v>
      </c>
      <c r="H92" s="150">
        <v>683</v>
      </c>
      <c r="I92" s="150">
        <v>67913</v>
      </c>
      <c r="J92" s="150" t="s">
        <v>260</v>
      </c>
      <c r="K92" s="150">
        <v>302</v>
      </c>
      <c r="L92" s="150">
        <v>4564</v>
      </c>
      <c r="M92" s="150">
        <v>97018</v>
      </c>
      <c r="N92" s="150" t="s">
        <v>260</v>
      </c>
      <c r="O92" s="150">
        <v>2445</v>
      </c>
      <c r="P92" s="150">
        <v>861</v>
      </c>
      <c r="Q92" s="150">
        <v>249</v>
      </c>
      <c r="R92" s="150">
        <v>14969</v>
      </c>
      <c r="S92" s="150">
        <v>14558</v>
      </c>
      <c r="T92" s="150">
        <v>22942</v>
      </c>
      <c r="U92" s="150" t="s">
        <v>260</v>
      </c>
      <c r="V92" s="150">
        <v>75119</v>
      </c>
      <c r="W92" s="150">
        <v>5212</v>
      </c>
      <c r="X92" s="150">
        <v>12271</v>
      </c>
      <c r="Y92" s="150">
        <v>41031</v>
      </c>
      <c r="Z92" s="150">
        <v>15398</v>
      </c>
      <c r="AA92" s="150">
        <v>26273</v>
      </c>
      <c r="AB92" s="150">
        <v>332</v>
      </c>
      <c r="AC92" s="150">
        <v>9197</v>
      </c>
      <c r="AD92" s="150">
        <v>5620</v>
      </c>
      <c r="AE92" s="150">
        <v>7963</v>
      </c>
      <c r="AF92" s="150">
        <v>4792</v>
      </c>
      <c r="AG92" s="150">
        <v>43625</v>
      </c>
      <c r="AH92" s="150">
        <v>7503</v>
      </c>
      <c r="AI92" s="150">
        <v>2223</v>
      </c>
      <c r="AJ92" s="150">
        <v>12639</v>
      </c>
      <c r="AK92" s="150">
        <v>1790</v>
      </c>
      <c r="AL92" s="150">
        <v>130211</v>
      </c>
      <c r="AM92" s="150">
        <v>25782</v>
      </c>
      <c r="AN92" s="150">
        <v>57193</v>
      </c>
      <c r="AO92" s="150">
        <v>45515</v>
      </c>
      <c r="AP92" s="150">
        <v>24394</v>
      </c>
      <c r="AQ92" s="150">
        <v>33221</v>
      </c>
      <c r="AR92" s="150">
        <v>84539</v>
      </c>
      <c r="AS92" s="150">
        <v>15226</v>
      </c>
      <c r="AT92" s="150">
        <v>45576</v>
      </c>
      <c r="AU92" s="150">
        <v>39981</v>
      </c>
      <c r="AV92" s="150">
        <v>24596</v>
      </c>
      <c r="AW92" s="150">
        <v>8369</v>
      </c>
      <c r="AX92" s="150">
        <v>9237</v>
      </c>
      <c r="AY92" s="150">
        <v>90358</v>
      </c>
      <c r="AZ92" s="150">
        <v>7393</v>
      </c>
      <c r="BA92" s="150">
        <v>18651</v>
      </c>
      <c r="BB92" s="150">
        <v>6247</v>
      </c>
      <c r="BC92" s="150">
        <v>70126</v>
      </c>
      <c r="BD92" s="150">
        <v>56461</v>
      </c>
      <c r="BE92" s="150">
        <v>24374</v>
      </c>
      <c r="BF92" s="150">
        <v>45148</v>
      </c>
      <c r="BG92" s="150">
        <v>9657</v>
      </c>
      <c r="BH92" s="150">
        <v>8979</v>
      </c>
      <c r="BI92" s="150">
        <v>19710</v>
      </c>
      <c r="BJ92" s="150">
        <v>4171</v>
      </c>
      <c r="BK92" s="150" t="s">
        <v>260</v>
      </c>
      <c r="BL92" s="147">
        <v>1433743</v>
      </c>
      <c r="BM92" s="149">
        <v>792530</v>
      </c>
      <c r="BN92" s="150">
        <v>33685</v>
      </c>
      <c r="BO92" s="150">
        <v>387187</v>
      </c>
      <c r="BP92" s="150">
        <v>1213402</v>
      </c>
      <c r="BQ92" s="150">
        <v>365564</v>
      </c>
      <c r="BR92" s="150" t="s">
        <v>260</v>
      </c>
      <c r="BS92" s="150">
        <v>46461</v>
      </c>
      <c r="BT92" s="150">
        <v>46461</v>
      </c>
      <c r="BU92" s="150">
        <v>412025</v>
      </c>
      <c r="BV92" s="150" t="s">
        <v>260</v>
      </c>
      <c r="BW92" s="150" t="s">
        <v>260</v>
      </c>
      <c r="BX92" s="150"/>
      <c r="BY92" s="150"/>
      <c r="BZ92" s="172">
        <v>868352</v>
      </c>
      <c r="CA92" s="158">
        <v>2493779</v>
      </c>
      <c r="CB92" s="155">
        <v>3927522</v>
      </c>
    </row>
    <row r="93" spans="1:80" ht="12.75">
      <c r="A93" s="72" t="s">
        <v>218</v>
      </c>
      <c r="B93" s="68">
        <v>1</v>
      </c>
      <c r="C93" s="127" t="s">
        <v>31</v>
      </c>
      <c r="D93" s="102" t="s">
        <v>238</v>
      </c>
      <c r="E93" s="141">
        <v>3344</v>
      </c>
      <c r="F93" s="159">
        <v>817</v>
      </c>
      <c r="G93" s="159">
        <v>1886</v>
      </c>
      <c r="H93" s="156">
        <v>229</v>
      </c>
      <c r="I93" s="156">
        <v>27736</v>
      </c>
      <c r="J93" s="156" t="s">
        <v>260</v>
      </c>
      <c r="K93" s="156">
        <v>186</v>
      </c>
      <c r="L93" s="156">
        <v>1427</v>
      </c>
      <c r="M93" s="156">
        <v>18248</v>
      </c>
      <c r="N93" s="156" t="s">
        <v>260</v>
      </c>
      <c r="O93" s="156">
        <v>1110</v>
      </c>
      <c r="P93" s="156">
        <v>344</v>
      </c>
      <c r="Q93" s="156">
        <v>87</v>
      </c>
      <c r="R93" s="156">
        <v>5008</v>
      </c>
      <c r="S93" s="156">
        <v>3342</v>
      </c>
      <c r="T93" s="156">
        <v>11757</v>
      </c>
      <c r="U93" s="156" t="s">
        <v>260</v>
      </c>
      <c r="V93" s="156">
        <v>8357</v>
      </c>
      <c r="W93" s="156">
        <v>2071</v>
      </c>
      <c r="X93" s="156">
        <v>4220</v>
      </c>
      <c r="Y93" s="156">
        <v>5769</v>
      </c>
      <c r="Z93" s="156">
        <v>7657</v>
      </c>
      <c r="AA93" s="156">
        <v>10860</v>
      </c>
      <c r="AB93" s="156">
        <v>108</v>
      </c>
      <c r="AC93" s="156">
        <v>3575</v>
      </c>
      <c r="AD93" s="156">
        <v>2165</v>
      </c>
      <c r="AE93" s="156">
        <v>3737</v>
      </c>
      <c r="AF93" s="156">
        <v>1929</v>
      </c>
      <c r="AG93" s="156">
        <v>15698</v>
      </c>
      <c r="AH93" s="156">
        <v>3532</v>
      </c>
      <c r="AI93" s="156">
        <v>519</v>
      </c>
      <c r="AJ93" s="156">
        <v>6244</v>
      </c>
      <c r="AK93" s="156">
        <v>686</v>
      </c>
      <c r="AL93" s="156">
        <v>53559</v>
      </c>
      <c r="AM93" s="156">
        <v>17408</v>
      </c>
      <c r="AN93" s="156">
        <v>47756</v>
      </c>
      <c r="AO93" s="156">
        <v>39943</v>
      </c>
      <c r="AP93" s="156">
        <v>17170</v>
      </c>
      <c r="AQ93" s="156">
        <v>17711</v>
      </c>
      <c r="AR93" s="156">
        <v>17204</v>
      </c>
      <c r="AS93" s="156">
        <v>5976</v>
      </c>
      <c r="AT93" s="156">
        <v>14355</v>
      </c>
      <c r="AU93" s="156">
        <v>15162</v>
      </c>
      <c r="AV93" s="156">
        <v>17178</v>
      </c>
      <c r="AW93" s="156">
        <v>6501</v>
      </c>
      <c r="AX93" s="156">
        <v>3694</v>
      </c>
      <c r="AY93" s="156">
        <v>10763</v>
      </c>
      <c r="AZ93" s="156">
        <v>2035</v>
      </c>
      <c r="BA93" s="156">
        <v>19777</v>
      </c>
      <c r="BB93" s="156">
        <v>5922</v>
      </c>
      <c r="BC93" s="156">
        <v>59222</v>
      </c>
      <c r="BD93" s="156">
        <v>60237</v>
      </c>
      <c r="BE93" s="156">
        <v>69404</v>
      </c>
      <c r="BF93" s="156">
        <v>128612</v>
      </c>
      <c r="BG93" s="156">
        <v>3412</v>
      </c>
      <c r="BH93" s="156">
        <v>6934</v>
      </c>
      <c r="BI93" s="156">
        <v>12114</v>
      </c>
      <c r="BJ93" s="156">
        <v>4494</v>
      </c>
      <c r="BK93" s="156">
        <v>1524</v>
      </c>
      <c r="BL93" s="147">
        <v>810715</v>
      </c>
      <c r="BM93" s="76" t="s">
        <v>260</v>
      </c>
      <c r="BN93" s="76" t="s">
        <v>260</v>
      </c>
      <c r="BO93" s="77" t="s">
        <v>260</v>
      </c>
      <c r="BP93" s="77" t="s">
        <v>260</v>
      </c>
      <c r="BQ93" s="77" t="s">
        <v>260</v>
      </c>
      <c r="BR93" s="77" t="s">
        <v>260</v>
      </c>
      <c r="BS93" s="77" t="s">
        <v>260</v>
      </c>
      <c r="BT93" s="77" t="s">
        <v>260</v>
      </c>
      <c r="BU93" s="77" t="s">
        <v>260</v>
      </c>
      <c r="BV93" s="77" t="s">
        <v>260</v>
      </c>
      <c r="BW93" s="77" t="s">
        <v>260</v>
      </c>
      <c r="BX93" s="77" t="s">
        <v>260</v>
      </c>
      <c r="BY93" s="77" t="s">
        <v>260</v>
      </c>
      <c r="BZ93" s="128"/>
      <c r="CA93" s="129"/>
      <c r="CB93" s="103"/>
    </row>
    <row r="94" spans="1:80" ht="14.25">
      <c r="A94" s="72" t="s">
        <v>219</v>
      </c>
      <c r="B94" s="68">
        <v>1</v>
      </c>
      <c r="C94" s="127" t="s">
        <v>31</v>
      </c>
      <c r="D94" s="104" t="s">
        <v>256</v>
      </c>
      <c r="E94" s="141"/>
      <c r="F94" s="159"/>
      <c r="G94" s="15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47"/>
      <c r="BM94" s="76"/>
      <c r="BN94" s="76"/>
      <c r="BO94" s="77"/>
      <c r="BP94" s="77"/>
      <c r="BQ94" s="77"/>
      <c r="BR94" s="77" t="s">
        <v>260</v>
      </c>
      <c r="BS94" s="77" t="s">
        <v>260</v>
      </c>
      <c r="BT94" s="77" t="s">
        <v>260</v>
      </c>
      <c r="BU94" s="77" t="s">
        <v>260</v>
      </c>
      <c r="BV94" s="77" t="s">
        <v>260</v>
      </c>
      <c r="BW94" s="71" t="s">
        <v>260</v>
      </c>
      <c r="BX94" s="71" t="s">
        <v>260</v>
      </c>
      <c r="BY94" s="71" t="s">
        <v>260</v>
      </c>
      <c r="BZ94" s="130"/>
      <c r="CA94" s="74"/>
      <c r="CB94" s="103"/>
    </row>
    <row r="95" spans="1:80" ht="12.75">
      <c r="A95" s="72" t="s">
        <v>220</v>
      </c>
      <c r="B95" s="68">
        <v>1</v>
      </c>
      <c r="C95" s="123" t="s">
        <v>31</v>
      </c>
      <c r="D95" s="100" t="s">
        <v>239</v>
      </c>
      <c r="E95" s="141">
        <v>-8540</v>
      </c>
      <c r="F95" s="145">
        <v>-147</v>
      </c>
      <c r="G95" s="145">
        <v>107</v>
      </c>
      <c r="H95" s="146">
        <v>-13</v>
      </c>
      <c r="I95" s="146">
        <v>3967</v>
      </c>
      <c r="J95" s="146" t="s">
        <v>260</v>
      </c>
      <c r="K95" s="146" t="s">
        <v>260</v>
      </c>
      <c r="L95" s="146">
        <v>4</v>
      </c>
      <c r="M95" s="146">
        <v>-511</v>
      </c>
      <c r="N95" s="146" t="s">
        <v>260</v>
      </c>
      <c r="O95" s="146">
        <v>-34</v>
      </c>
      <c r="P95" s="146">
        <v>-34</v>
      </c>
      <c r="Q95" s="146">
        <v>-33</v>
      </c>
      <c r="R95" s="146">
        <v>-138</v>
      </c>
      <c r="S95" s="146">
        <v>137</v>
      </c>
      <c r="T95" s="146">
        <v>-389</v>
      </c>
      <c r="U95" s="146" t="s">
        <v>260</v>
      </c>
      <c r="V95" s="146">
        <v>246</v>
      </c>
      <c r="W95" s="146">
        <v>-2</v>
      </c>
      <c r="X95" s="146">
        <v>2</v>
      </c>
      <c r="Y95" s="146">
        <v>53</v>
      </c>
      <c r="Z95" s="146">
        <v>-25</v>
      </c>
      <c r="AA95" s="146">
        <v>-12</v>
      </c>
      <c r="AB95" s="146">
        <v>-110</v>
      </c>
      <c r="AC95" s="146">
        <v>-119</v>
      </c>
      <c r="AD95" s="146">
        <v>-13</v>
      </c>
      <c r="AE95" s="146" t="s">
        <v>260</v>
      </c>
      <c r="AF95" s="146" t="s">
        <v>260</v>
      </c>
      <c r="AG95" s="146">
        <v>-34</v>
      </c>
      <c r="AH95" s="146">
        <v>-37</v>
      </c>
      <c r="AI95" s="146">
        <v>-168</v>
      </c>
      <c r="AJ95" s="146">
        <v>3791</v>
      </c>
      <c r="AK95" s="146" t="s">
        <v>260</v>
      </c>
      <c r="AL95" s="146">
        <v>-1794</v>
      </c>
      <c r="AM95" s="146">
        <v>1860</v>
      </c>
      <c r="AN95" s="146">
        <v>-414</v>
      </c>
      <c r="AO95" s="146">
        <v>188</v>
      </c>
      <c r="AP95" s="146">
        <v>-189</v>
      </c>
      <c r="AQ95" s="146">
        <v>-3838</v>
      </c>
      <c r="AR95" s="146">
        <v>-3445</v>
      </c>
      <c r="AS95" s="146">
        <v>-511</v>
      </c>
      <c r="AT95" s="146">
        <v>-337</v>
      </c>
      <c r="AU95" s="146">
        <v>-317</v>
      </c>
      <c r="AV95" s="146">
        <v>-1146</v>
      </c>
      <c r="AW95" s="146">
        <v>-843</v>
      </c>
      <c r="AX95" s="146" t="s">
        <v>260</v>
      </c>
      <c r="AY95" s="146">
        <v>1120</v>
      </c>
      <c r="AZ95" s="146">
        <v>194</v>
      </c>
      <c r="BA95" s="146">
        <v>-4</v>
      </c>
      <c r="BB95" s="146">
        <v>-267</v>
      </c>
      <c r="BC95" s="146">
        <v>-299</v>
      </c>
      <c r="BD95" s="146">
        <v>-225</v>
      </c>
      <c r="BE95" s="146">
        <v>-133</v>
      </c>
      <c r="BF95" s="146">
        <v>-2137</v>
      </c>
      <c r="BG95" s="146">
        <v>498</v>
      </c>
      <c r="BH95" s="146">
        <v>-51</v>
      </c>
      <c r="BI95" s="146">
        <v>-1388</v>
      </c>
      <c r="BJ95" s="146">
        <v>-113</v>
      </c>
      <c r="BK95" s="146" t="s">
        <v>260</v>
      </c>
      <c r="BL95" s="147">
        <v>-15643</v>
      </c>
      <c r="BM95" s="73" t="s">
        <v>260</v>
      </c>
      <c r="BN95" s="73" t="s">
        <v>260</v>
      </c>
      <c r="BO95" s="71" t="s">
        <v>260</v>
      </c>
      <c r="BP95" s="71" t="s">
        <v>260</v>
      </c>
      <c r="BQ95" s="71" t="s">
        <v>260</v>
      </c>
      <c r="BR95" s="71" t="s">
        <v>260</v>
      </c>
      <c r="BS95" s="71" t="s">
        <v>260</v>
      </c>
      <c r="BT95" s="71" t="s">
        <v>260</v>
      </c>
      <c r="BU95" s="71" t="s">
        <v>260</v>
      </c>
      <c r="BV95" s="71" t="s">
        <v>260</v>
      </c>
      <c r="BW95" s="71" t="s">
        <v>260</v>
      </c>
      <c r="BX95" s="71" t="s">
        <v>260</v>
      </c>
      <c r="BY95" s="71" t="s">
        <v>260</v>
      </c>
      <c r="BZ95" s="130"/>
      <c r="CA95" s="74"/>
      <c r="CB95" s="105"/>
    </row>
    <row r="96" spans="1:80" ht="12.75">
      <c r="A96" s="72" t="s">
        <v>221</v>
      </c>
      <c r="B96" s="68">
        <v>1</v>
      </c>
      <c r="C96" s="123" t="s">
        <v>31</v>
      </c>
      <c r="D96" s="100" t="s">
        <v>240</v>
      </c>
      <c r="E96" s="141">
        <v>6617</v>
      </c>
      <c r="F96" s="145">
        <v>848</v>
      </c>
      <c r="G96" s="145">
        <v>2328</v>
      </c>
      <c r="H96" s="146">
        <v>167</v>
      </c>
      <c r="I96" s="146">
        <v>63511</v>
      </c>
      <c r="J96" s="146" t="s">
        <v>260</v>
      </c>
      <c r="K96" s="146">
        <v>108</v>
      </c>
      <c r="L96" s="146">
        <v>400</v>
      </c>
      <c r="M96" s="146">
        <v>4077</v>
      </c>
      <c r="N96" s="146" t="s">
        <v>260</v>
      </c>
      <c r="O96" s="146">
        <v>169</v>
      </c>
      <c r="P96" s="146">
        <v>35</v>
      </c>
      <c r="Q96" s="146">
        <v>14</v>
      </c>
      <c r="R96" s="146">
        <v>967</v>
      </c>
      <c r="S96" s="146">
        <v>1427</v>
      </c>
      <c r="T96" s="146">
        <v>1400</v>
      </c>
      <c r="U96" s="146" t="s">
        <v>260</v>
      </c>
      <c r="V96" s="146">
        <v>3537</v>
      </c>
      <c r="W96" s="146">
        <v>430</v>
      </c>
      <c r="X96" s="146">
        <v>859</v>
      </c>
      <c r="Y96" s="146">
        <v>2498</v>
      </c>
      <c r="Z96" s="146">
        <v>841</v>
      </c>
      <c r="AA96" s="146">
        <v>1156</v>
      </c>
      <c r="AB96" s="146">
        <v>89</v>
      </c>
      <c r="AC96" s="146">
        <v>663</v>
      </c>
      <c r="AD96" s="146">
        <v>307</v>
      </c>
      <c r="AE96" s="146">
        <v>301</v>
      </c>
      <c r="AF96" s="146">
        <v>368</v>
      </c>
      <c r="AG96" s="146">
        <v>1381</v>
      </c>
      <c r="AH96" s="146">
        <v>497</v>
      </c>
      <c r="AI96" s="146">
        <v>128</v>
      </c>
      <c r="AJ96" s="146">
        <v>9142</v>
      </c>
      <c r="AK96" s="146">
        <v>1154</v>
      </c>
      <c r="AL96" s="146">
        <v>4547</v>
      </c>
      <c r="AM96" s="146">
        <v>1963</v>
      </c>
      <c r="AN96" s="146">
        <v>6862</v>
      </c>
      <c r="AO96" s="146">
        <v>5006</v>
      </c>
      <c r="AP96" s="146">
        <v>2384</v>
      </c>
      <c r="AQ96" s="146">
        <v>9641</v>
      </c>
      <c r="AR96" s="146">
        <v>11864</v>
      </c>
      <c r="AS96" s="146">
        <v>1525</v>
      </c>
      <c r="AT96" s="146">
        <v>4504</v>
      </c>
      <c r="AU96" s="146">
        <v>7631</v>
      </c>
      <c r="AV96" s="146">
        <v>1783</v>
      </c>
      <c r="AW96" s="146">
        <v>1704</v>
      </c>
      <c r="AX96" s="146">
        <v>55</v>
      </c>
      <c r="AY96" s="146">
        <v>37367</v>
      </c>
      <c r="AZ96" s="146">
        <v>1542</v>
      </c>
      <c r="BA96" s="146">
        <v>1912</v>
      </c>
      <c r="BB96" s="146">
        <v>490</v>
      </c>
      <c r="BC96" s="146">
        <v>3957</v>
      </c>
      <c r="BD96" s="146">
        <v>15809</v>
      </c>
      <c r="BE96" s="146">
        <v>6299</v>
      </c>
      <c r="BF96" s="146">
        <v>8446</v>
      </c>
      <c r="BG96" s="146">
        <v>2296</v>
      </c>
      <c r="BH96" s="146">
        <v>527</v>
      </c>
      <c r="BI96" s="146">
        <v>3402</v>
      </c>
      <c r="BJ96" s="146">
        <v>954</v>
      </c>
      <c r="BK96" s="146" t="s">
        <v>260</v>
      </c>
      <c r="BL96" s="147">
        <v>247889</v>
      </c>
      <c r="BM96" s="73" t="s">
        <v>260</v>
      </c>
      <c r="BN96" s="73" t="s">
        <v>260</v>
      </c>
      <c r="BO96" s="71" t="s">
        <v>260</v>
      </c>
      <c r="BP96" s="71" t="s">
        <v>260</v>
      </c>
      <c r="BQ96" s="71" t="s">
        <v>260</v>
      </c>
      <c r="BR96" s="71" t="s">
        <v>260</v>
      </c>
      <c r="BS96" s="71" t="s">
        <v>260</v>
      </c>
      <c r="BT96" s="71" t="s">
        <v>260</v>
      </c>
      <c r="BU96" s="71" t="s">
        <v>260</v>
      </c>
      <c r="BV96" s="71" t="s">
        <v>260</v>
      </c>
      <c r="BW96" s="71" t="s">
        <v>260</v>
      </c>
      <c r="BX96" s="71" t="s">
        <v>260</v>
      </c>
      <c r="BY96" s="71" t="s">
        <v>260</v>
      </c>
      <c r="BZ96" s="130"/>
      <c r="CA96" s="74"/>
      <c r="CB96" s="105"/>
    </row>
    <row r="97" spans="1:80" ht="12.75">
      <c r="A97" s="72" t="s">
        <v>252</v>
      </c>
      <c r="B97" s="68">
        <v>1</v>
      </c>
      <c r="C97" s="131" t="s">
        <v>31</v>
      </c>
      <c r="D97" s="106" t="s">
        <v>241</v>
      </c>
      <c r="E97" s="141">
        <v>8310</v>
      </c>
      <c r="F97" s="160">
        <v>2712</v>
      </c>
      <c r="G97" s="160">
        <v>8272</v>
      </c>
      <c r="H97" s="161">
        <v>42</v>
      </c>
      <c r="I97" s="161">
        <v>352446</v>
      </c>
      <c r="J97" s="161" t="s">
        <v>260</v>
      </c>
      <c r="K97" s="161">
        <v>123</v>
      </c>
      <c r="L97" s="161">
        <v>1047</v>
      </c>
      <c r="M97" s="161">
        <v>9262</v>
      </c>
      <c r="N97" s="161" t="s">
        <v>260</v>
      </c>
      <c r="O97" s="161">
        <v>477</v>
      </c>
      <c r="P97" s="161">
        <v>249</v>
      </c>
      <c r="Q97" s="161">
        <v>50</v>
      </c>
      <c r="R97" s="161">
        <v>1560</v>
      </c>
      <c r="S97" s="161">
        <v>-441</v>
      </c>
      <c r="T97" s="161">
        <v>3911</v>
      </c>
      <c r="U97" s="161" t="s">
        <v>260</v>
      </c>
      <c r="V97" s="161">
        <v>5426</v>
      </c>
      <c r="W97" s="161">
        <v>655</v>
      </c>
      <c r="X97" s="161">
        <v>1757</v>
      </c>
      <c r="Y97" s="161">
        <v>4063</v>
      </c>
      <c r="Z97" s="161">
        <v>2497</v>
      </c>
      <c r="AA97" s="161">
        <v>2799</v>
      </c>
      <c r="AB97" s="161">
        <v>93</v>
      </c>
      <c r="AC97" s="161">
        <v>920</v>
      </c>
      <c r="AD97" s="161">
        <v>744</v>
      </c>
      <c r="AE97" s="161">
        <v>1042</v>
      </c>
      <c r="AF97" s="161">
        <v>310</v>
      </c>
      <c r="AG97" s="161">
        <v>2359</v>
      </c>
      <c r="AH97" s="161">
        <v>1112</v>
      </c>
      <c r="AI97" s="161">
        <v>702</v>
      </c>
      <c r="AJ97" s="161">
        <v>23298</v>
      </c>
      <c r="AK97" s="161">
        <v>370</v>
      </c>
      <c r="AL97" s="161">
        <v>20490</v>
      </c>
      <c r="AM97" s="161">
        <v>4753</v>
      </c>
      <c r="AN97" s="161">
        <v>15873</v>
      </c>
      <c r="AO97" s="161">
        <v>-246</v>
      </c>
      <c r="AP97" s="161">
        <v>2897</v>
      </c>
      <c r="AQ97" s="161">
        <v>16769</v>
      </c>
      <c r="AR97" s="161">
        <v>5714</v>
      </c>
      <c r="AS97" s="161">
        <v>405</v>
      </c>
      <c r="AT97" s="161">
        <v>4185</v>
      </c>
      <c r="AU97" s="161">
        <v>9326</v>
      </c>
      <c r="AV97" s="161">
        <v>31549</v>
      </c>
      <c r="AW97" s="161">
        <v>9432</v>
      </c>
      <c r="AX97" s="161">
        <v>-1528</v>
      </c>
      <c r="AY97" s="161">
        <v>68984</v>
      </c>
      <c r="AZ97" s="161">
        <v>1682</v>
      </c>
      <c r="BA97" s="161">
        <v>6608</v>
      </c>
      <c r="BB97" s="161">
        <v>-567</v>
      </c>
      <c r="BC97" s="161">
        <v>21328</v>
      </c>
      <c r="BD97" s="161">
        <v>230</v>
      </c>
      <c r="BE97" s="161">
        <v>886</v>
      </c>
      <c r="BF97" s="161">
        <v>14201</v>
      </c>
      <c r="BG97" s="161">
        <v>3313</v>
      </c>
      <c r="BH97" s="161">
        <v>-40</v>
      </c>
      <c r="BI97" s="161">
        <v>13983</v>
      </c>
      <c r="BJ97" s="161">
        <v>2594</v>
      </c>
      <c r="BK97" s="161" t="s">
        <v>260</v>
      </c>
      <c r="BL97" s="147">
        <v>688988</v>
      </c>
      <c r="BM97" s="79" t="s">
        <v>260</v>
      </c>
      <c r="BN97" s="79" t="s">
        <v>260</v>
      </c>
      <c r="BO97" s="80" t="s">
        <v>260</v>
      </c>
      <c r="BP97" s="80" t="s">
        <v>260</v>
      </c>
      <c r="BQ97" s="80" t="s">
        <v>260</v>
      </c>
      <c r="BR97" s="80" t="s">
        <v>260</v>
      </c>
      <c r="BS97" s="80" t="s">
        <v>260</v>
      </c>
      <c r="BT97" s="80" t="s">
        <v>260</v>
      </c>
      <c r="BU97" s="80" t="s">
        <v>260</v>
      </c>
      <c r="BV97" s="80" t="s">
        <v>260</v>
      </c>
      <c r="BW97" s="80" t="s">
        <v>260</v>
      </c>
      <c r="BX97" s="80" t="s">
        <v>260</v>
      </c>
      <c r="BY97" s="80" t="s">
        <v>260</v>
      </c>
      <c r="BZ97" s="132"/>
      <c r="CA97" s="81"/>
      <c r="CB97" s="107"/>
    </row>
    <row r="98" spans="1:80" ht="12.75">
      <c r="A98" s="75" t="s">
        <v>242</v>
      </c>
      <c r="B98" s="68">
        <v>1</v>
      </c>
      <c r="C98" s="133" t="s">
        <v>31</v>
      </c>
      <c r="D98" s="108" t="s">
        <v>243</v>
      </c>
      <c r="E98" s="170">
        <v>14927</v>
      </c>
      <c r="F98" s="180">
        <v>3560</v>
      </c>
      <c r="G98" s="162">
        <v>10600</v>
      </c>
      <c r="H98" s="162">
        <v>209</v>
      </c>
      <c r="I98" s="162">
        <v>415957</v>
      </c>
      <c r="J98" s="162" t="s">
        <v>260</v>
      </c>
      <c r="K98" s="162">
        <v>231</v>
      </c>
      <c r="L98" s="162">
        <v>1447</v>
      </c>
      <c r="M98" s="162">
        <v>13339</v>
      </c>
      <c r="N98" s="162" t="s">
        <v>260</v>
      </c>
      <c r="O98" s="162">
        <v>646</v>
      </c>
      <c r="P98" s="162">
        <v>284</v>
      </c>
      <c r="Q98" s="162">
        <v>64</v>
      </c>
      <c r="R98" s="162">
        <v>2527</v>
      </c>
      <c r="S98" s="162">
        <v>986</v>
      </c>
      <c r="T98" s="162">
        <v>5311</v>
      </c>
      <c r="U98" s="162" t="s">
        <v>260</v>
      </c>
      <c r="V98" s="162">
        <v>8963</v>
      </c>
      <c r="W98" s="162">
        <v>1085</v>
      </c>
      <c r="X98" s="162">
        <v>2616</v>
      </c>
      <c r="Y98" s="162">
        <v>6561</v>
      </c>
      <c r="Z98" s="162">
        <v>3338</v>
      </c>
      <c r="AA98" s="162">
        <v>3955</v>
      </c>
      <c r="AB98" s="162">
        <v>182</v>
      </c>
      <c r="AC98" s="162">
        <v>1583</v>
      </c>
      <c r="AD98" s="162">
        <v>1051</v>
      </c>
      <c r="AE98" s="162">
        <v>1343</v>
      </c>
      <c r="AF98" s="162">
        <v>678</v>
      </c>
      <c r="AG98" s="162">
        <v>3740</v>
      </c>
      <c r="AH98" s="162">
        <v>1609</v>
      </c>
      <c r="AI98" s="162">
        <v>830</v>
      </c>
      <c r="AJ98" s="162">
        <v>32440</v>
      </c>
      <c r="AK98" s="162">
        <v>1524</v>
      </c>
      <c r="AL98" s="162">
        <v>25037</v>
      </c>
      <c r="AM98" s="162">
        <v>6716</v>
      </c>
      <c r="AN98" s="162">
        <v>22735</v>
      </c>
      <c r="AO98" s="162">
        <v>4760</v>
      </c>
      <c r="AP98" s="162">
        <v>5281</v>
      </c>
      <c r="AQ98" s="162">
        <v>26410</v>
      </c>
      <c r="AR98" s="162">
        <v>17578</v>
      </c>
      <c r="AS98" s="162">
        <v>1930</v>
      </c>
      <c r="AT98" s="162">
        <v>8689</v>
      </c>
      <c r="AU98" s="162">
        <v>16957</v>
      </c>
      <c r="AV98" s="162">
        <v>33332</v>
      </c>
      <c r="AW98" s="162">
        <v>11136</v>
      </c>
      <c r="AX98" s="162">
        <v>-1473</v>
      </c>
      <c r="AY98" s="162">
        <v>106351</v>
      </c>
      <c r="AZ98" s="162">
        <v>3224</v>
      </c>
      <c r="BA98" s="162">
        <v>8520</v>
      </c>
      <c r="BB98" s="162">
        <v>-77</v>
      </c>
      <c r="BC98" s="162">
        <v>25285</v>
      </c>
      <c r="BD98" s="162">
        <v>16039</v>
      </c>
      <c r="BE98" s="162">
        <v>7185</v>
      </c>
      <c r="BF98" s="162">
        <v>22647</v>
      </c>
      <c r="BG98" s="162">
        <v>5609</v>
      </c>
      <c r="BH98" s="162">
        <v>487</v>
      </c>
      <c r="BI98" s="162">
        <v>17385</v>
      </c>
      <c r="BJ98" s="162">
        <v>3548</v>
      </c>
      <c r="BK98" s="162" t="s">
        <v>260</v>
      </c>
      <c r="BL98" s="163">
        <v>936877</v>
      </c>
      <c r="BM98" s="79" t="s">
        <v>260</v>
      </c>
      <c r="BN98" s="79" t="s">
        <v>260</v>
      </c>
      <c r="BO98" s="80" t="s">
        <v>260</v>
      </c>
      <c r="BP98" s="80" t="s">
        <v>260</v>
      </c>
      <c r="BQ98" s="80" t="s">
        <v>260</v>
      </c>
      <c r="BR98" s="80" t="s">
        <v>260</v>
      </c>
      <c r="BS98" s="80" t="s">
        <v>260</v>
      </c>
      <c r="BT98" s="80" t="s">
        <v>260</v>
      </c>
      <c r="BU98" s="80" t="s">
        <v>260</v>
      </c>
      <c r="BV98" s="80" t="s">
        <v>260</v>
      </c>
      <c r="BW98" s="80" t="s">
        <v>260</v>
      </c>
      <c r="BX98" s="80" t="s">
        <v>260</v>
      </c>
      <c r="BY98" s="80" t="s">
        <v>260</v>
      </c>
      <c r="BZ98" s="132"/>
      <c r="CA98" s="81"/>
      <c r="CB98" s="107"/>
    </row>
    <row r="99" spans="1:80" ht="14.25">
      <c r="A99" s="72" t="s">
        <v>222</v>
      </c>
      <c r="B99" s="68">
        <v>1</v>
      </c>
      <c r="C99" s="133" t="s">
        <v>31</v>
      </c>
      <c r="D99" s="108" t="s">
        <v>253</v>
      </c>
      <c r="E99" s="170"/>
      <c r="F99" s="180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3"/>
      <c r="BM99" s="79"/>
      <c r="BN99" s="79"/>
      <c r="BO99" s="80"/>
      <c r="BP99" s="80"/>
      <c r="BQ99" s="80" t="s">
        <v>260</v>
      </c>
      <c r="BR99" s="80" t="s">
        <v>260</v>
      </c>
      <c r="BS99" s="80" t="s">
        <v>260</v>
      </c>
      <c r="BT99" s="80" t="s">
        <v>260</v>
      </c>
      <c r="BU99" s="80" t="s">
        <v>260</v>
      </c>
      <c r="BV99" s="80" t="s">
        <v>260</v>
      </c>
      <c r="BW99" s="80" t="s">
        <v>260</v>
      </c>
      <c r="BX99" s="80" t="s">
        <v>260</v>
      </c>
      <c r="BY99" s="80" t="s">
        <v>260</v>
      </c>
      <c r="BZ99" s="132"/>
      <c r="CA99" s="81"/>
      <c r="CB99" s="107"/>
    </row>
    <row r="100" spans="1:80" ht="12.75">
      <c r="A100" s="72" t="s">
        <v>223</v>
      </c>
      <c r="B100" s="68">
        <v>1</v>
      </c>
      <c r="C100" s="134" t="s">
        <v>31</v>
      </c>
      <c r="D100" s="101" t="s">
        <v>224</v>
      </c>
      <c r="E100" s="166">
        <v>9731</v>
      </c>
      <c r="F100" s="151">
        <v>4230</v>
      </c>
      <c r="G100" s="150">
        <v>12593</v>
      </c>
      <c r="H100" s="150">
        <v>425</v>
      </c>
      <c r="I100" s="150">
        <v>447660</v>
      </c>
      <c r="J100" s="150" t="s">
        <v>260</v>
      </c>
      <c r="K100" s="150">
        <v>417</v>
      </c>
      <c r="L100" s="150">
        <v>2878</v>
      </c>
      <c r="M100" s="150">
        <v>31076</v>
      </c>
      <c r="N100" s="150" t="s">
        <v>260</v>
      </c>
      <c r="O100" s="150">
        <v>1722</v>
      </c>
      <c r="P100" s="150">
        <v>594</v>
      </c>
      <c r="Q100" s="150">
        <v>118</v>
      </c>
      <c r="R100" s="150">
        <v>7397</v>
      </c>
      <c r="S100" s="150">
        <v>4465</v>
      </c>
      <c r="T100" s="150">
        <v>16679</v>
      </c>
      <c r="U100" s="150" t="s">
        <v>260</v>
      </c>
      <c r="V100" s="150">
        <v>17566</v>
      </c>
      <c r="W100" s="150">
        <v>3154</v>
      </c>
      <c r="X100" s="150">
        <v>6838</v>
      </c>
      <c r="Y100" s="150">
        <v>12383</v>
      </c>
      <c r="Z100" s="150">
        <v>10970</v>
      </c>
      <c r="AA100" s="150">
        <v>14803</v>
      </c>
      <c r="AB100" s="150">
        <v>180</v>
      </c>
      <c r="AC100" s="150">
        <v>5039</v>
      </c>
      <c r="AD100" s="150">
        <v>3203</v>
      </c>
      <c r="AE100" s="150">
        <v>5080</v>
      </c>
      <c r="AF100" s="150">
        <v>2607</v>
      </c>
      <c r="AG100" s="150">
        <v>19404</v>
      </c>
      <c r="AH100" s="150">
        <v>5104</v>
      </c>
      <c r="AI100" s="150">
        <v>1181</v>
      </c>
      <c r="AJ100" s="150">
        <v>42475</v>
      </c>
      <c r="AK100" s="150">
        <v>2210</v>
      </c>
      <c r="AL100" s="150">
        <v>76802</v>
      </c>
      <c r="AM100" s="150">
        <v>25984</v>
      </c>
      <c r="AN100" s="150">
        <v>70077</v>
      </c>
      <c r="AO100" s="150">
        <v>44891</v>
      </c>
      <c r="AP100" s="150">
        <v>22262</v>
      </c>
      <c r="AQ100" s="150">
        <v>40283</v>
      </c>
      <c r="AR100" s="150">
        <v>31337</v>
      </c>
      <c r="AS100" s="150">
        <v>7395</v>
      </c>
      <c r="AT100" s="150">
        <v>22707</v>
      </c>
      <c r="AU100" s="150">
        <v>31802</v>
      </c>
      <c r="AV100" s="150">
        <v>49364</v>
      </c>
      <c r="AW100" s="150">
        <v>16794</v>
      </c>
      <c r="AX100" s="150">
        <v>2221</v>
      </c>
      <c r="AY100" s="150">
        <v>118234</v>
      </c>
      <c r="AZ100" s="150">
        <v>5453</v>
      </c>
      <c r="BA100" s="150">
        <v>28293</v>
      </c>
      <c r="BB100" s="150">
        <v>5578</v>
      </c>
      <c r="BC100" s="150">
        <v>84208</v>
      </c>
      <c r="BD100" s="150">
        <v>76051</v>
      </c>
      <c r="BE100" s="150">
        <v>76456</v>
      </c>
      <c r="BF100" s="150">
        <v>149122</v>
      </c>
      <c r="BG100" s="150">
        <v>9519</v>
      </c>
      <c r="BH100" s="150">
        <v>7370</v>
      </c>
      <c r="BI100" s="150">
        <v>28111</v>
      </c>
      <c r="BJ100" s="150">
        <v>7929</v>
      </c>
      <c r="BK100" s="150">
        <v>1524</v>
      </c>
      <c r="BL100" s="154">
        <v>1731949</v>
      </c>
      <c r="BM100" s="82" t="s">
        <v>260</v>
      </c>
      <c r="BN100" s="82" t="s">
        <v>260</v>
      </c>
      <c r="BO100" s="83" t="s">
        <v>260</v>
      </c>
      <c r="BP100" s="83" t="s">
        <v>260</v>
      </c>
      <c r="BQ100" s="83" t="s">
        <v>260</v>
      </c>
      <c r="BR100" s="83" t="s">
        <v>260</v>
      </c>
      <c r="BS100" s="83" t="s">
        <v>260</v>
      </c>
      <c r="BT100" s="83" t="s">
        <v>260</v>
      </c>
      <c r="BU100" s="83" t="s">
        <v>260</v>
      </c>
      <c r="BV100" s="83" t="s">
        <v>260</v>
      </c>
      <c r="BW100" s="83" t="s">
        <v>260</v>
      </c>
      <c r="BX100" s="83" t="s">
        <v>260</v>
      </c>
      <c r="BY100" s="83" t="s">
        <v>260</v>
      </c>
      <c r="BZ100" s="135"/>
      <c r="CA100" s="84"/>
      <c r="CB100" s="109"/>
    </row>
    <row r="101" spans="1:80" ht="13.5" thickBot="1">
      <c r="A101" s="72" t="s">
        <v>55</v>
      </c>
      <c r="B101" s="78" t="s">
        <v>48</v>
      </c>
      <c r="C101" s="140" t="s">
        <v>31</v>
      </c>
      <c r="D101" s="137" t="s">
        <v>225</v>
      </c>
      <c r="E101" s="181">
        <v>24117</v>
      </c>
      <c r="F101" s="181">
        <v>6121</v>
      </c>
      <c r="G101" s="182">
        <v>27453</v>
      </c>
      <c r="H101" s="182">
        <v>1108</v>
      </c>
      <c r="I101" s="182">
        <v>515573</v>
      </c>
      <c r="J101" s="182" t="s">
        <v>260</v>
      </c>
      <c r="K101" s="182">
        <v>719</v>
      </c>
      <c r="L101" s="182">
        <v>7442</v>
      </c>
      <c r="M101" s="182">
        <v>128094</v>
      </c>
      <c r="N101" s="182" t="s">
        <v>260</v>
      </c>
      <c r="O101" s="182">
        <v>4167</v>
      </c>
      <c r="P101" s="182">
        <v>1455</v>
      </c>
      <c r="Q101" s="182">
        <v>367</v>
      </c>
      <c r="R101" s="182">
        <v>22366</v>
      </c>
      <c r="S101" s="182">
        <v>19023</v>
      </c>
      <c r="T101" s="182">
        <v>39621</v>
      </c>
      <c r="U101" s="182" t="s">
        <v>260</v>
      </c>
      <c r="V101" s="182">
        <v>92685</v>
      </c>
      <c r="W101" s="182">
        <v>8366</v>
      </c>
      <c r="X101" s="182">
        <v>19109</v>
      </c>
      <c r="Y101" s="182">
        <v>53414</v>
      </c>
      <c r="Z101" s="182">
        <v>26368</v>
      </c>
      <c r="AA101" s="182">
        <v>41076</v>
      </c>
      <c r="AB101" s="182">
        <v>512</v>
      </c>
      <c r="AC101" s="182">
        <v>14236</v>
      </c>
      <c r="AD101" s="182">
        <v>8823</v>
      </c>
      <c r="AE101" s="182">
        <v>13043</v>
      </c>
      <c r="AF101" s="182">
        <v>7399</v>
      </c>
      <c r="AG101" s="182">
        <v>63029</v>
      </c>
      <c r="AH101" s="182">
        <v>12607</v>
      </c>
      <c r="AI101" s="182">
        <v>3404</v>
      </c>
      <c r="AJ101" s="182">
        <v>55114</v>
      </c>
      <c r="AK101" s="182">
        <v>4000</v>
      </c>
      <c r="AL101" s="182">
        <v>207013</v>
      </c>
      <c r="AM101" s="182">
        <v>51766</v>
      </c>
      <c r="AN101" s="182">
        <v>127270</v>
      </c>
      <c r="AO101" s="182">
        <v>90406</v>
      </c>
      <c r="AP101" s="182">
        <v>46656</v>
      </c>
      <c r="AQ101" s="182">
        <v>73504</v>
      </c>
      <c r="AR101" s="182">
        <v>115876</v>
      </c>
      <c r="AS101" s="182">
        <v>22621</v>
      </c>
      <c r="AT101" s="182">
        <v>68283</v>
      </c>
      <c r="AU101" s="182">
        <v>71783</v>
      </c>
      <c r="AV101" s="182">
        <v>73960</v>
      </c>
      <c r="AW101" s="182">
        <v>25163</v>
      </c>
      <c r="AX101" s="182">
        <v>11458</v>
      </c>
      <c r="AY101" s="182">
        <v>208592</v>
      </c>
      <c r="AZ101" s="182">
        <v>12846</v>
      </c>
      <c r="BA101" s="182">
        <v>46944</v>
      </c>
      <c r="BB101" s="182">
        <v>11825</v>
      </c>
      <c r="BC101" s="182">
        <v>154334</v>
      </c>
      <c r="BD101" s="182">
        <v>132512</v>
      </c>
      <c r="BE101" s="182">
        <v>100830</v>
      </c>
      <c r="BF101" s="182">
        <v>194270</v>
      </c>
      <c r="BG101" s="182">
        <v>19176</v>
      </c>
      <c r="BH101" s="182">
        <v>16349</v>
      </c>
      <c r="BI101" s="182">
        <v>47821</v>
      </c>
      <c r="BJ101" s="182">
        <v>12100</v>
      </c>
      <c r="BK101" s="182">
        <v>1524</v>
      </c>
      <c r="BL101" s="165">
        <v>3165692</v>
      </c>
      <c r="BM101" s="138" t="s">
        <v>260</v>
      </c>
      <c r="BN101" s="85" t="s">
        <v>260</v>
      </c>
      <c r="BO101" s="85" t="s">
        <v>260</v>
      </c>
      <c r="BP101" s="85" t="s">
        <v>260</v>
      </c>
      <c r="BQ101" s="85" t="s">
        <v>260</v>
      </c>
      <c r="BR101" s="85" t="s">
        <v>260</v>
      </c>
      <c r="BS101" s="85" t="s">
        <v>260</v>
      </c>
      <c r="BT101" s="85" t="s">
        <v>260</v>
      </c>
      <c r="BU101" s="85" t="s">
        <v>260</v>
      </c>
      <c r="BV101" s="85" t="s">
        <v>260</v>
      </c>
      <c r="BW101" s="85" t="s">
        <v>260</v>
      </c>
      <c r="BX101" s="85" t="s">
        <v>260</v>
      </c>
      <c r="BY101" s="85" t="s">
        <v>260</v>
      </c>
      <c r="BZ101" s="138"/>
      <c r="CA101" s="139"/>
      <c r="CB101" s="110"/>
    </row>
  </sheetData>
  <mergeCells count="93">
    <mergeCell ref="BM26:BU26"/>
    <mergeCell ref="BV26:BZ26"/>
    <mergeCell ref="CA26:CA27"/>
    <mergeCell ref="CB26:CB27"/>
    <mergeCell ref="BH26:BH27"/>
    <mergeCell ref="BI26:BI27"/>
    <mergeCell ref="BJ26:BJ27"/>
    <mergeCell ref="BK26:BK27"/>
    <mergeCell ref="BD26:BD27"/>
    <mergeCell ref="BE26:BE27"/>
    <mergeCell ref="BF26:BF27"/>
    <mergeCell ref="BG26:BG27"/>
    <mergeCell ref="AZ26:AZ27"/>
    <mergeCell ref="BA26:BA27"/>
    <mergeCell ref="BB26:BB27"/>
    <mergeCell ref="BC26:BC27"/>
    <mergeCell ref="AV26:AV27"/>
    <mergeCell ref="AW26:AW27"/>
    <mergeCell ref="AX26:AX27"/>
    <mergeCell ref="AY26:AY27"/>
    <mergeCell ref="AR26:AR27"/>
    <mergeCell ref="AS26:AS27"/>
    <mergeCell ref="AT26:AT27"/>
    <mergeCell ref="AU26:AU27"/>
    <mergeCell ref="AN26:AN27"/>
    <mergeCell ref="AO26:AO27"/>
    <mergeCell ref="AP26:AP27"/>
    <mergeCell ref="AQ26:AQ27"/>
    <mergeCell ref="AJ26:AJ27"/>
    <mergeCell ref="AK26:AK27"/>
    <mergeCell ref="AL26:AL27"/>
    <mergeCell ref="AM26:AM27"/>
    <mergeCell ref="AF26:AF27"/>
    <mergeCell ref="AG26:AG27"/>
    <mergeCell ref="AH26:AH27"/>
    <mergeCell ref="AI26:AI27"/>
    <mergeCell ref="AB26:AB27"/>
    <mergeCell ref="AC26:AC27"/>
    <mergeCell ref="AD26:AD27"/>
    <mergeCell ref="AE26:AE27"/>
    <mergeCell ref="X26:X27"/>
    <mergeCell ref="Y26:Y27"/>
    <mergeCell ref="Z26:Z27"/>
    <mergeCell ref="AA26:AA27"/>
    <mergeCell ref="T26:T27"/>
    <mergeCell ref="U26:U27"/>
    <mergeCell ref="V26:V27"/>
    <mergeCell ref="W26:W27"/>
    <mergeCell ref="P26:P27"/>
    <mergeCell ref="Q26:Q27"/>
    <mergeCell ref="R26:R27"/>
    <mergeCell ref="S26:S27"/>
    <mergeCell ref="L26:L27"/>
    <mergeCell ref="M26:M27"/>
    <mergeCell ref="N26:N27"/>
    <mergeCell ref="O26:O27"/>
    <mergeCell ref="H26:H27"/>
    <mergeCell ref="I26:I27"/>
    <mergeCell ref="J26:J27"/>
    <mergeCell ref="K26:K27"/>
    <mergeCell ref="C26:D26"/>
    <mergeCell ref="E26:E27"/>
    <mergeCell ref="F26:F27"/>
    <mergeCell ref="G26:G27"/>
    <mergeCell ref="C27:D27"/>
    <mergeCell ref="A22:B22"/>
    <mergeCell ref="A24:A25"/>
    <mergeCell ref="B24:B25"/>
    <mergeCell ref="C24:D24"/>
    <mergeCell ref="C25:D25"/>
    <mergeCell ref="F16:G16"/>
    <mergeCell ref="K16:L1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hyperlinks>
    <hyperlink ref="D18" r:id="rId1" display="ingunn.sagelvmo@ssb.no"/>
  </hyperlinks>
  <printOptions/>
  <pageMargins left="0.75" right="0.75" top="1" bottom="1" header="0.5" footer="0.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2008-01-22T12:21:13Z</dcterms:modified>
  <cp:category/>
  <cp:version/>
  <cp:contentType/>
  <cp:contentStatus/>
</cp:coreProperties>
</file>